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filterPrivacy="1" codeName="ThisWorkbook" defaultThemeVersion="124226"/>
  <bookViews>
    <workbookView xWindow="1680" yWindow="555" windowWidth="22065" windowHeight="11850" tabRatio="781"/>
  </bookViews>
  <sheets>
    <sheet name="01-D.1.1.c.03 - VÝPIS OST. VÝR." sheetId="21" r:id="rId1"/>
  </sheets>
  <externalReferences>
    <externalReference r:id="rId2"/>
    <externalReference r:id="rId3"/>
    <externalReference r:id="rId4"/>
  </externalReferences>
  <definedNames>
    <definedName name="_obl11" localSheetId="0">#REF!</definedName>
    <definedName name="_obl11">#REF!</definedName>
    <definedName name="_obl12" localSheetId="0">#REF!</definedName>
    <definedName name="_obl12">#REF!</definedName>
    <definedName name="_obl13" localSheetId="0">#REF!</definedName>
    <definedName name="_obl13">#REF!</definedName>
    <definedName name="_obl14" localSheetId="0">#REF!</definedName>
    <definedName name="_obl14">#REF!</definedName>
    <definedName name="_obl15" localSheetId="0">#REF!</definedName>
    <definedName name="_obl15">#REF!</definedName>
    <definedName name="_obl16" localSheetId="0">#REF!</definedName>
    <definedName name="_obl16">#REF!</definedName>
    <definedName name="_obl17" localSheetId="0">#REF!</definedName>
    <definedName name="_obl17">#REF!</definedName>
    <definedName name="_obl1710" localSheetId="0">#REF!</definedName>
    <definedName name="_obl1710">#REF!</definedName>
    <definedName name="_obl1711" localSheetId="0">#REF!</definedName>
    <definedName name="_obl1711">#REF!</definedName>
    <definedName name="_obl1712" localSheetId="0">#REF!</definedName>
    <definedName name="_obl1712">#REF!</definedName>
    <definedName name="_obl1713" localSheetId="0">#REF!</definedName>
    <definedName name="_obl1713">#REF!</definedName>
    <definedName name="_obl1714" localSheetId="0">#REF!</definedName>
    <definedName name="_obl1714">#REF!</definedName>
    <definedName name="_obl1715" localSheetId="0">#REF!</definedName>
    <definedName name="_obl1715">#REF!</definedName>
    <definedName name="_obl1716" localSheetId="0">#REF!</definedName>
    <definedName name="_obl1716">#REF!</definedName>
    <definedName name="_obl1717" localSheetId="0">#REF!</definedName>
    <definedName name="_obl1717">#REF!</definedName>
    <definedName name="_obl1718" localSheetId="0">#REF!</definedName>
    <definedName name="_obl1718">#REF!</definedName>
    <definedName name="_obl1719" localSheetId="0">#REF!</definedName>
    <definedName name="_obl1719">#REF!</definedName>
    <definedName name="_obl173" localSheetId="0">#REF!</definedName>
    <definedName name="_obl173">#REF!</definedName>
    <definedName name="_obl174" localSheetId="0">#REF!</definedName>
    <definedName name="_obl174">#REF!</definedName>
    <definedName name="_obl175" localSheetId="0">#REF!</definedName>
    <definedName name="_obl175">#REF!</definedName>
    <definedName name="_obl176" localSheetId="0">#REF!</definedName>
    <definedName name="_obl176">#REF!</definedName>
    <definedName name="_obl177" localSheetId="0">#REF!</definedName>
    <definedName name="_obl177">#REF!</definedName>
    <definedName name="_obl178" localSheetId="0">#REF!</definedName>
    <definedName name="_obl178">#REF!</definedName>
    <definedName name="_obl179" localSheetId="0">#REF!</definedName>
    <definedName name="_obl179">#REF!</definedName>
    <definedName name="_obl18" localSheetId="0">#REF!</definedName>
    <definedName name="_obl18">#REF!</definedName>
    <definedName name="_obl181" localSheetId="0">#REF!</definedName>
    <definedName name="_obl181">#REF!</definedName>
    <definedName name="_obl1816" localSheetId="0">#REF!</definedName>
    <definedName name="_obl1816">#REF!</definedName>
    <definedName name="_obl1820" localSheetId="0">#REF!</definedName>
    <definedName name="_obl1820">#REF!</definedName>
    <definedName name="_obl1821" localSheetId="0">#REF!</definedName>
    <definedName name="_obl1821">#REF!</definedName>
    <definedName name="_obl1822" localSheetId="0">#REF!</definedName>
    <definedName name="_obl1822">#REF!</definedName>
    <definedName name="_obl1823" localSheetId="0">#REF!</definedName>
    <definedName name="_obl1823">#REF!</definedName>
    <definedName name="_obl1824" localSheetId="0">#REF!</definedName>
    <definedName name="_obl1824">#REF!</definedName>
    <definedName name="_obl1825" localSheetId="0">#REF!</definedName>
    <definedName name="_obl1825">#REF!</definedName>
    <definedName name="_obl1826" localSheetId="0">#REF!</definedName>
    <definedName name="_obl1826">#REF!</definedName>
    <definedName name="_obl1827" localSheetId="0">#REF!</definedName>
    <definedName name="_obl1827">#REF!</definedName>
    <definedName name="_obl1828" localSheetId="0">#REF!</definedName>
    <definedName name="_obl1828">#REF!</definedName>
    <definedName name="_obl1829" localSheetId="0">#REF!</definedName>
    <definedName name="_obl1829">#REF!</definedName>
    <definedName name="_obl183" localSheetId="0">#REF!</definedName>
    <definedName name="_obl183">#REF!</definedName>
    <definedName name="_obl1831" localSheetId="0">#REF!</definedName>
    <definedName name="_obl1831">#REF!</definedName>
    <definedName name="_obl1832" localSheetId="0">#REF!</definedName>
    <definedName name="_obl1832">#REF!</definedName>
    <definedName name="_obl184" localSheetId="0">#REF!</definedName>
    <definedName name="_obl184">#REF!</definedName>
    <definedName name="_obl185" localSheetId="0">#REF!</definedName>
    <definedName name="_obl185">#REF!</definedName>
    <definedName name="_obl186" localSheetId="0">#REF!</definedName>
    <definedName name="_obl186">#REF!</definedName>
    <definedName name="_obl187" localSheetId="0">#REF!</definedName>
    <definedName name="_obl187">#REF!</definedName>
    <definedName name="_SO16" localSheetId="0" hidden="1">{#N/A,#N/A,TRUE,"Krycí list"}</definedName>
    <definedName name="_SO16" hidden="1">{#N/A,#N/A,TRUE,"Krycí list"}</definedName>
    <definedName name="_VZT1" localSheetId="0">Scheduled_Payment+Extra_Payment</definedName>
    <definedName name="_VZT1">Scheduled_Payment+Extra_Payment</definedName>
    <definedName name="_VZT2" localSheetId="0">DATE(YEAR([1]!Loan_Start),MONTH([1]!Loan_Start)+Payment_Number,DAY([1]!Loan_Start))</definedName>
    <definedName name="_VZT2">DATE(YEAR([1]!Loan_Start),MONTH([1]!Loan_Start)+Payment_Number,DAY([1]!Loan_Start))</definedName>
    <definedName name="_vzt3" localSheetId="0">'[2]Rekapitulace roz.  vč. kapitol'!#REF!</definedName>
    <definedName name="_vzt3">'[2]Rekapitulace roz.  vč. kapitol'!#REF!</definedName>
    <definedName name="_VZT5" localSheetId="0">'[2]Rekapitulace roz.  vč. kapitol'!#REF!</definedName>
    <definedName name="_VZT5">'[2]Rekapitulace roz.  vč. kapitol'!#REF!</definedName>
    <definedName name="_VZT6" localSheetId="0">'[2]Rekapitulace roz.  vč. kapitol'!#REF!</definedName>
    <definedName name="_VZT6">'[2]Rekapitulace roz.  vč. kapitol'!#REF!</definedName>
    <definedName name="_VZT8" localSheetId="0">'[2]Rekapitulace roz.  vč. kapitol'!#REF!</definedName>
    <definedName name="_VZT8">'[2]Rekapitulace roz.  vč. kapitol'!#REF!</definedName>
    <definedName name="a" localSheetId="0">'[3]F.1.4.5. ZZTI'!#REF!</definedName>
    <definedName name="a">'[3]F.1.4.5. ZZTI'!#REF!</definedName>
    <definedName name="aaaaaaaa" localSheetId="0" hidden="1">{#N/A,#N/A,TRUE,"Krycí list"}</definedName>
    <definedName name="aaaaaaaa" hidden="1">{#N/A,#N/A,TRUE,"Krycí list"}</definedName>
    <definedName name="Beg_Bal" localSheetId="0">#REF!</definedName>
    <definedName name="Beg_Bal">#REF!</definedName>
    <definedName name="bghrerr" localSheetId="0">#REF!</definedName>
    <definedName name="bghrerr">#REF!</definedName>
    <definedName name="bhvfdgvf" localSheetId="0">#REF!</definedName>
    <definedName name="bhvfdgvf">#REF!</definedName>
    <definedName name="body_celkem" localSheetId="0">'[2]Rekapitulace roz.  vč. kapitol'!#REF!</definedName>
    <definedName name="body_celkem">'[2]Rekapitulace roz.  vč. kapitol'!#REF!</definedName>
    <definedName name="body_kapitoly" localSheetId="0">'[2]Rekapitulace roz.  vč. kapitol'!#REF!</definedName>
    <definedName name="body_kapitoly">'[2]Rekapitulace roz.  vč. kapitol'!#REF!</definedName>
    <definedName name="body_pomocny" localSheetId="0">'[2]Rekapitulace roz.  vč. kapitol'!#REF!</definedName>
    <definedName name="body_pomocny">'[2]Rekapitulace roz.  vč. kapitol'!#REF!</definedName>
    <definedName name="body_rozpocty" localSheetId="0">'[2]Rekapitulace roz.  vč. kapitol'!#REF!</definedName>
    <definedName name="body_rozpocty">'[2]Rekapitulace roz.  vč. kapitol'!#REF!</definedName>
    <definedName name="category1" localSheetId="0">#REF!</definedName>
    <definedName name="category1">#REF!</definedName>
    <definedName name="celkrozp" localSheetId="0">#REF!</definedName>
    <definedName name="celkrozp">#REF!</definedName>
    <definedName name="cisloobjektu" localSheetId="0">#REF!</definedName>
    <definedName name="cisloobjektu">#REF!</definedName>
    <definedName name="cislostavby" localSheetId="0">#REF!</definedName>
    <definedName name="cislostavby">#REF!</definedName>
    <definedName name="d" localSheetId="0" hidden="1">{#N/A,#N/A,TRUE,"Krycí list"}</definedName>
    <definedName name="d" hidden="1">{#N/A,#N/A,TRUE,"Krycí list"}</definedName>
    <definedName name="Data" localSheetId="0">#REF!</definedName>
    <definedName name="Data">#REF!</definedName>
    <definedName name="Datum" localSheetId="0">#REF!</definedName>
    <definedName name="Datum">#REF!</definedName>
    <definedName name="dfdaf" localSheetId="0">#REF!</definedName>
    <definedName name="dfdaf">#REF!</definedName>
    <definedName name="Dil" localSheetId="0">#REF!</definedName>
    <definedName name="Dil">#REF!</definedName>
    <definedName name="DKGJSDGS" localSheetId="0">#REF!</definedName>
    <definedName name="DKGJSDGS">#REF!</definedName>
    <definedName name="dod" localSheetId="0">'[3]F.1.4.5. ZZTI'!#REF!</definedName>
    <definedName name="dod">'[3]F.1.4.5. ZZTI'!#REF!</definedName>
    <definedName name="Dodavka" localSheetId="0">#REF!</definedName>
    <definedName name="Dodavka">#REF!</definedName>
    <definedName name="Dodavka0" localSheetId="0">#REF!</definedName>
    <definedName name="Dodavka0">#REF!</definedName>
    <definedName name="dsfbhbg" localSheetId="0">#REF!</definedName>
    <definedName name="dsfbhbg">#REF!</definedName>
    <definedName name="End_Bal" localSheetId="0">#REF!</definedName>
    <definedName name="End_Bal">#REF!</definedName>
    <definedName name="exter1" localSheetId="0">#REF!</definedName>
    <definedName name="exter1">#REF!</definedName>
    <definedName name="Extra_Pay" localSheetId="0">#REF!</definedName>
    <definedName name="Extra_Pay">#REF!</definedName>
    <definedName name="f" localSheetId="0">#REF!</definedName>
    <definedName name="f">#REF!</definedName>
    <definedName name="Full_Print" localSheetId="0">#REF!</definedName>
    <definedName name="Full_Print">#REF!</definedName>
    <definedName name="ha" localSheetId="0">'[3]F.1.4.5. ZZTI'!#REF!</definedName>
    <definedName name="ha">'[3]F.1.4.5. ZZTI'!#REF!</definedName>
    <definedName name="Header_Row" localSheetId="0">ROW(#REF!)</definedName>
    <definedName name="Header_Row">ROW(#REF!)</definedName>
    <definedName name="hovno" localSheetId="0">#REF!</definedName>
    <definedName name="hovno">#REF!</definedName>
    <definedName name="hs" localSheetId="0">#REF!</definedName>
    <definedName name="hs">#REF!</definedName>
    <definedName name="HSV" localSheetId="0">#REF!</definedName>
    <definedName name="HSV">#REF!</definedName>
    <definedName name="HSV0" localSheetId="0">#REF!</definedName>
    <definedName name="HSV0">#REF!</definedName>
    <definedName name="HZS" localSheetId="0">#REF!</definedName>
    <definedName name="HZS">#REF!</definedName>
    <definedName name="HZS0" localSheetId="0">#REF!</definedName>
    <definedName name="HZS0">#REF!</definedName>
    <definedName name="Int" localSheetId="0">#REF!</definedName>
    <definedName name="Int">#REF!</definedName>
    <definedName name="inter1" localSheetId="0">#REF!</definedName>
    <definedName name="inter1">#REF!</definedName>
    <definedName name="Interest_Rate" localSheetId="0">#REF!</definedName>
    <definedName name="Interest_Rate">#REF!</definedName>
    <definedName name="JKSO" localSheetId="0">#REF!</definedName>
    <definedName name="JKSO">#REF!</definedName>
    <definedName name="jzzuggt" localSheetId="0">#REF!</definedName>
    <definedName name="jzzuggt">#REF!</definedName>
    <definedName name="Last_Row" localSheetId="0">IF('01-D.1.1.c.03 - VÝPIS OST. VÝR.'!Values_Entered,'01-D.1.1.c.03 - VÝPIS OST. VÝR.'!Header_Row+'01-D.1.1.c.03 - VÝPIS OST. VÝR.'!Number_of_Payments,'01-D.1.1.c.03 - VÝPIS OST. VÝR.'!Header_Row)</definedName>
    <definedName name="Last_Row">IF(Values_Entered,Header_Row+Number_of_Payments,Header_Row)</definedName>
    <definedName name="Light" localSheetId="0" hidden="1">{#N/A,#N/A,TRUE,"Krycí list"}</definedName>
    <definedName name="Light" hidden="1">{#N/A,#N/A,TRUE,"Krycí list"}</definedName>
    <definedName name="Lighting" localSheetId="0" hidden="1">{#N/A,#N/A,TRUE,"Krycí list"}</definedName>
    <definedName name="Lighting" hidden="1">{#N/A,#N/A,TRUE,"Krycí list"}</definedName>
    <definedName name="Loan_Amount" localSheetId="0">#REF!</definedName>
    <definedName name="Loan_Amount">#REF!</definedName>
    <definedName name="Loan_Start" localSheetId="0">#REF!</definedName>
    <definedName name="Loan_Start">#REF!</definedName>
    <definedName name="Loan_Years" localSheetId="0">#REF!</definedName>
    <definedName name="Loan_Years">#REF!</definedName>
    <definedName name="MaR" localSheetId="0" hidden="1">{#N/A,#N/A,TRUE,"Krycí list"}</definedName>
    <definedName name="MaR" hidden="1">{#N/A,#N/A,TRUE,"Krycí list"}</definedName>
    <definedName name="meraregulace" localSheetId="0" hidden="1">{#N/A,#N/A,TRUE,"Krycí list"}</definedName>
    <definedName name="meraregulace" hidden="1">{#N/A,#N/A,TRUE,"Krycí list"}</definedName>
    <definedName name="mereni" localSheetId="0">Scheduled_Payment+Extra_Payment</definedName>
    <definedName name="mereni">Scheduled_Payment+Extra_Payment</definedName>
    <definedName name="MJ" localSheetId="0">#REF!</definedName>
    <definedName name="MJ">#REF!</definedName>
    <definedName name="Mont" localSheetId="0">#REF!</definedName>
    <definedName name="Mont">#REF!</definedName>
    <definedName name="Montaz0" localSheetId="0">#REF!</definedName>
    <definedName name="Montaz0">#REF!</definedName>
    <definedName name="mts" localSheetId="0">#REF!</definedName>
    <definedName name="mts">#REF!</definedName>
    <definedName name="n" localSheetId="0">Scheduled_Payment+Extra_Payment</definedName>
    <definedName name="n">Scheduled_Payment+Extra_Payment</definedName>
    <definedName name="NazevDilu" localSheetId="0">#REF!</definedName>
    <definedName name="NazevDilu">#REF!</definedName>
    <definedName name="nazevobjektu" localSheetId="0">#REF!</definedName>
    <definedName name="nazevobjektu">#REF!</definedName>
    <definedName name="nazevstavby" localSheetId="0">#REF!</definedName>
    <definedName name="nazevstavby">#REF!</definedName>
    <definedName name="Num_Pmt_Per_Year" localSheetId="0">#REF!</definedName>
    <definedName name="Num_Pmt_Per_Year">#REF!</definedName>
    <definedName name="Number_of_Payments" localSheetId="0">MATCH(0.01,'01-D.1.1.c.03 - VÝPIS OST. VÝR.'!End_Bal,-1)+1</definedName>
    <definedName name="Number_of_Payments">MATCH(0.01,End_Bal,-1)+1</definedName>
    <definedName name="obch_sleva" localSheetId="0">#REF!</definedName>
    <definedName name="obch_sleva">#REF!</definedName>
    <definedName name="Objednatel" localSheetId="0">#REF!</definedName>
    <definedName name="Objednatel">#REF!</definedName>
    <definedName name="_xlnm.Print_Area" localSheetId="0">'01-D.1.1.c.03 - VÝPIS OST. VÝR.'!$A$1:$I$81</definedName>
    <definedName name="op" localSheetId="0">#REF!</definedName>
    <definedName name="op">#REF!</definedName>
    <definedName name="Outside" localSheetId="0" hidden="1">{#N/A,#N/A,TRUE,"Krycí list"}</definedName>
    <definedName name="Outside" hidden="1">{#N/A,#N/A,TRUE,"Krycí list"}</definedName>
    <definedName name="Pay_Date" localSheetId="0">#REF!</definedName>
    <definedName name="Pay_Date">#REF!</definedName>
    <definedName name="Pay_Num" localSheetId="0">#REF!</definedName>
    <definedName name="Pay_Num">#REF!</definedName>
    <definedName name="Payment_Date" localSheetId="0">DATE(YEAR('01-D.1.1.c.03 - VÝPIS OST. VÝR.'!Loan_Start),MONTH('01-D.1.1.c.03 - VÝPIS OST. VÝR.'!Loan_Start)+Payment_Number,DAY('01-D.1.1.c.03 - VÝPIS OST. VÝR.'!Loan_Start))</definedName>
    <definedName name="Payment_Date">DATE(YEAR(Loan_Start),MONTH(Loan_Start)+Payment_Number,DAY(Loan_Start))</definedName>
    <definedName name="PocetMJ" localSheetId="0">#REF!</definedName>
    <definedName name="PocetMJ">#REF!</definedName>
    <definedName name="pokusAAAA" localSheetId="0">#REF!</definedName>
    <definedName name="pokusAAAA">#REF!</definedName>
    <definedName name="pokusadres" localSheetId="0">#REF!</definedName>
    <definedName name="pokusadres">#REF!</definedName>
    <definedName name="položka_A1" localSheetId="0">#REF!</definedName>
    <definedName name="položka_A1">#REF!</definedName>
    <definedName name="položky" localSheetId="0">#REF!</definedName>
    <definedName name="položky">#REF!</definedName>
    <definedName name="pom_výp_zač" localSheetId="0">#REF!</definedName>
    <definedName name="pom_výp_zač">#REF!</definedName>
    <definedName name="pom_výpočty" localSheetId="0">#REF!</definedName>
    <definedName name="pom_výpočty">#REF!</definedName>
    <definedName name="powersock" localSheetId="0" hidden="1">{#N/A,#N/A,TRUE,"Krycí list"}</definedName>
    <definedName name="powersock" hidden="1">{#N/A,#N/A,TRUE,"Krycí list"}</definedName>
    <definedName name="PowerSocket" localSheetId="0" hidden="1">{#N/A,#N/A,TRUE,"Krycí list"}</definedName>
    <definedName name="PowerSocket" hidden="1">{#N/A,#N/A,TRUE,"Krycí list"}</definedName>
    <definedName name="Poznamka" localSheetId="0">#REF!</definedName>
    <definedName name="Poznamka">#REF!</definedName>
    <definedName name="poznámka" localSheetId="0">#REF!</definedName>
    <definedName name="poznámka">#REF!</definedName>
    <definedName name="prep_schem" localSheetId="0">#REF!</definedName>
    <definedName name="prep_schem">#REF!</definedName>
    <definedName name="Princ" localSheetId="0">#REF!</definedName>
    <definedName name="Princ">#REF!</definedName>
    <definedName name="Print_Area_Reset" localSheetId="0">OFFSET('01-D.1.1.c.03 - VÝPIS OST. VÝR.'!Full_Print,0,0,'01-D.1.1.c.03 - VÝPIS OST. VÝR.'!Last_Row)</definedName>
    <definedName name="Print_Area_Reset">OFFSET(Full_Print,0,0,Last_Row)</definedName>
    <definedName name="Projektant" localSheetId="0">#REF!</definedName>
    <definedName name="Projektant">#REF!</definedName>
    <definedName name="PSV" localSheetId="0">#REF!</definedName>
    <definedName name="PSV">#REF!</definedName>
    <definedName name="PSV0" localSheetId="0">#REF!</definedName>
    <definedName name="PSV0">#REF!</definedName>
    <definedName name="QQ" localSheetId="0" hidden="1">{#N/A,#N/A,TRUE,"Krycí list"}</definedName>
    <definedName name="QQ" hidden="1">{#N/A,#N/A,TRUE,"Krycí list"}</definedName>
    <definedName name="QQQ" localSheetId="0" hidden="1">{#N/A,#N/A,TRUE,"Krycí list"}</definedName>
    <definedName name="QQQ" hidden="1">{#N/A,#N/A,TRUE,"Krycí list"}</definedName>
    <definedName name="rekapitulace" localSheetId="0">#REF!</definedName>
    <definedName name="rekapitulace">#REF!</definedName>
    <definedName name="rozp" localSheetId="0" hidden="1">{#N/A,#N/A,TRUE,"Krycí list"}</definedName>
    <definedName name="rozp" hidden="1">{#N/A,#N/A,TRUE,"Krycí list"}</definedName>
    <definedName name="rozvržení_rozp" localSheetId="0">#REF!</definedName>
    <definedName name="rozvržení_rozp">#REF!</definedName>
    <definedName name="saboproud" localSheetId="0" hidden="1">{#N/A,#N/A,TRUE,"Krycí list"}</definedName>
    <definedName name="saboproud" hidden="1">{#N/A,#N/A,TRUE,"Krycí list"}</definedName>
    <definedName name="SazbaDPH1" localSheetId="0">#REF!</definedName>
    <definedName name="SazbaDPH1">#REF!</definedName>
    <definedName name="SazbaDPH2" localSheetId="0">#REF!</definedName>
    <definedName name="SazbaDPH2">#REF!</definedName>
    <definedName name="Sched_Pay" localSheetId="0">#REF!</definedName>
    <definedName name="Sched_Pay">#REF!</definedName>
    <definedName name="Scheduled_Extra_Payments" localSheetId="0">#REF!</definedName>
    <definedName name="Scheduled_Extra_Payments">#REF!</definedName>
    <definedName name="Scheduled_Interest_Rate" localSheetId="0">#REF!</definedName>
    <definedName name="Scheduled_Interest_Rate">#REF!</definedName>
    <definedName name="Scheduled_Monthly_Payment" localSheetId="0">#REF!</definedName>
    <definedName name="Scheduled_Monthly_Payment">#REF!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soupis" localSheetId="0" hidden="1">{#N/A,#N/A,TRUE,"Krycí list"}</definedName>
    <definedName name="soupis" hidden="1">{#N/A,#N/A,TRUE,"Krycí list"}</definedName>
    <definedName name="ssss" localSheetId="0">#REF!</definedName>
    <definedName name="ssss">#REF!</definedName>
    <definedName name="subslevy" localSheetId="0">#REF!</definedName>
    <definedName name="subslevy">#REF!</definedName>
    <definedName name="sum_kapitoly" localSheetId="0">'[2]Rekapitulace roz.  vč. kapitol'!#REF!</definedName>
    <definedName name="sum_kapitoly">'[2]Rekapitulace roz.  vč. kapitol'!#REF!</definedName>
    <definedName name="summary" localSheetId="0" hidden="1">{#N/A,#N/A,TRUE,"Krycí list"}</definedName>
    <definedName name="summary" hidden="1">{#N/A,#N/A,TRUE,"Krycí list"}</definedName>
    <definedName name="sumpok" localSheetId="0">#REF!</definedName>
    <definedName name="sumpok">#REF!</definedName>
    <definedName name="Switchboard" localSheetId="0" hidden="1">{#N/A,#N/A,TRUE,"Krycí list"}</definedName>
    <definedName name="Switchboard" hidden="1">{#N/A,#N/A,TRUE,"Krycí list"}</definedName>
    <definedName name="tab" localSheetId="0">#REF!</definedName>
    <definedName name="tab">#REF!</definedName>
    <definedName name="Total_Interest" localSheetId="0">#REF!</definedName>
    <definedName name="Total_Interest">#REF!</definedName>
    <definedName name="Total_Pay" localSheetId="0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yp" localSheetId="0">#REF!</definedName>
    <definedName name="Typ">#REF!</definedName>
    <definedName name="v" localSheetId="0">'[2]Rekapitulace roz.  vč. kapitol'!#REF!</definedName>
    <definedName name="v">'[2]Rekapitulace roz.  vč. kapitol'!#REF!</definedName>
    <definedName name="Values_Entered" localSheetId="0">IF('01-D.1.1.c.03 - VÝPIS OST. VÝR.'!Loan_Amount*'01-D.1.1.c.03 - VÝPIS OST. VÝR.'!Interest_Rate*'01-D.1.1.c.03 - VÝPIS OST. VÝR.'!Loan_Years*'01-D.1.1.c.03 - VÝPIS OST. VÝR.'!Loan_Start&gt;0,1,0)</definedName>
    <definedName name="Values_Entered">IF(Loan_Amount*Interest_Rate*Loan_Years*Loan_Start&gt;0,1,0)</definedName>
    <definedName name="VIZA" localSheetId="0" hidden="1">{#N/A,#N/A,TRUE,"Krycí list"}</definedName>
    <definedName name="VIZA" hidden="1">{#N/A,#N/A,TRUE,"Krycí list"}</definedName>
    <definedName name="VIZA12" localSheetId="0" hidden="1">{#N/A,#N/A,TRUE,"Krycí list"}</definedName>
    <definedName name="VIZA12" hidden="1">{#N/A,#N/A,TRUE,"Krycí list"}</definedName>
    <definedName name="VRN" localSheetId="0">#REF!</definedName>
    <definedName name="VRN">#REF!</definedName>
    <definedName name="VRNKc" localSheetId="0">#REF!</definedName>
    <definedName name="VRNKc">#REF!</definedName>
    <definedName name="VRNnazev" localSheetId="0">#REF!</definedName>
    <definedName name="VRNnazev">#REF!</definedName>
    <definedName name="VRNproc" localSheetId="0">#REF!</definedName>
    <definedName name="VRNproc">#REF!</definedName>
    <definedName name="VRNzakl" localSheetId="0">#REF!</definedName>
    <definedName name="VRNzakl">#REF!</definedName>
    <definedName name="výpočty" localSheetId="0">#REF!</definedName>
    <definedName name="výpočty">#REF!</definedName>
    <definedName name="vystup" localSheetId="0">#REF!</definedName>
    <definedName name="vystup">#REF!</definedName>
    <definedName name="vzduchna" localSheetId="0" hidden="1">{#N/A,#N/A,TRUE,"Krycí list"}</definedName>
    <definedName name="vzduchna" hidden="1">{#N/A,#N/A,TRUE,"Krycí list"}</definedName>
    <definedName name="Weak" localSheetId="0" hidden="1">{#N/A,#N/A,TRUE,"Krycí list"}</definedName>
    <definedName name="Weak" hidden="1">{#N/A,#N/A,TRUE,"Krycí list"}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zahrnsazby" localSheetId="0">#REF!</definedName>
    <definedName name="zahrnsazby">#REF!</definedName>
    <definedName name="zahrnslevy" localSheetId="0">#REF!</definedName>
    <definedName name="zahrnslevy">#REF!</definedName>
    <definedName name="Zakazka" localSheetId="0">#REF!</definedName>
    <definedName name="Zakazka">#REF!</definedName>
    <definedName name="Zaklad22" localSheetId="0">#REF!</definedName>
    <definedName name="Zaklad22">#REF!</definedName>
    <definedName name="Zaklad5" localSheetId="0">#REF!</definedName>
    <definedName name="Zaklad5">#REF!</definedName>
    <definedName name="Zhotovitel" localSheetId="0">#REF!</definedName>
    <definedName name="Zhotovitel">#REF!</definedName>
  </definedNames>
  <calcPr calcId="162913"/>
</workbook>
</file>

<file path=xl/calcChain.xml><?xml version="1.0" encoding="utf-8"?>
<calcChain xmlns="http://schemas.openxmlformats.org/spreadsheetml/2006/main">
  <c r="F66" i="21" l="1"/>
  <c r="F65" i="21" s="1"/>
  <c r="H65" i="21" s="1"/>
  <c r="F62" i="21"/>
  <c r="H62" i="21" s="1"/>
  <c r="F59" i="21"/>
  <c r="F55" i="21"/>
  <c r="H55" i="21" s="1"/>
  <c r="F51" i="21"/>
  <c r="H51" i="21" s="1"/>
  <c r="F47" i="21"/>
  <c r="H47" i="21" s="1"/>
  <c r="F43" i="21"/>
  <c r="H43" i="21" s="1"/>
  <c r="F40" i="21"/>
  <c r="H40" i="21" s="1"/>
  <c r="F37" i="21"/>
  <c r="H37" i="21" s="1"/>
  <c r="F34" i="21"/>
  <c r="H34" i="21" s="1"/>
  <c r="F31" i="21"/>
  <c r="H31" i="21" s="1"/>
  <c r="F28" i="21"/>
  <c r="H28" i="21" s="1"/>
  <c r="F25" i="21"/>
  <c r="H25" i="21" s="1"/>
  <c r="F22" i="21"/>
  <c r="H22" i="21" s="1"/>
  <c r="F20" i="21"/>
  <c r="H20" i="21" s="1"/>
  <c r="H19" i="21"/>
  <c r="H18" i="21"/>
  <c r="F16" i="21"/>
  <c r="F13" i="21"/>
  <c r="H13" i="21" s="1"/>
  <c r="G16" i="21" l="1"/>
  <c r="H16" i="21" s="1"/>
  <c r="F69" i="21" l="1"/>
  <c r="H69" i="21" s="1"/>
  <c r="H68" i="21"/>
  <c r="F10" i="21" l="1"/>
  <c r="H10" i="21" s="1"/>
  <c r="H9" i="21" s="1"/>
  <c r="H8" i="21" l="1"/>
  <c r="H72" i="21" s="1"/>
  <c r="H74" i="21" s="1"/>
</calcChain>
</file>

<file path=xl/sharedStrings.xml><?xml version="1.0" encoding="utf-8"?>
<sst xmlns="http://schemas.openxmlformats.org/spreadsheetml/2006/main" count="158" uniqueCount="117">
  <si>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</si>
  <si>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</si>
  <si>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</si>
  <si>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</si>
  <si>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</si>
  <si>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</si>
  <si>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</si>
  <si>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</si>
  <si>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</si>
  <si>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</si>
  <si>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</si>
  <si>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3</t>
  </si>
  <si>
    <t>4</t>
  </si>
  <si>
    <t>5</t>
  </si>
  <si>
    <t>6</t>
  </si>
  <si>
    <t>7</t>
  </si>
  <si>
    <t>PSV</t>
  </si>
  <si>
    <t>Práce a dodávky PSV</t>
  </si>
  <si>
    <t>Celkem</t>
  </si>
  <si>
    <t>CELKEM</t>
  </si>
  <si>
    <t>Poznámka: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</si>
  <si>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</si>
  <si>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</si>
  <si>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Jednotkové položky zahrnují vedlejší rozpočtové náklady, náklady montáž, dopravu, apod. a předepsané zkoušky, revize, manipulační řády, zaškolení obsluhy, není-li uvedeno jinak.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</si>
  <si>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</si>
  <si>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kus</t>
  </si>
  <si>
    <t>%</t>
  </si>
  <si>
    <t>hod</t>
  </si>
  <si>
    <t xml:space="preserve">" Zednická výpomoc, doplňkové práce,kompletace apod." </t>
  </si>
  <si>
    <t>Stavba:   MU - stavební úpravy v objektu PdF, Poříčí 31 - projektant</t>
  </si>
  <si>
    <t>CS ÚRS 2020 01</t>
  </si>
  <si>
    <t xml:space="preserve">CS ÚRS/TEO 2020 01 </t>
  </si>
  <si>
    <t>HZS</t>
  </si>
  <si>
    <t>sada</t>
  </si>
  <si>
    <t>Ostatní práce a dodávky</t>
  </si>
  <si>
    <t>790</t>
  </si>
  <si>
    <t>998790203 SPC</t>
  </si>
  <si>
    <t>Přesun hmot pro ostatní výrobky v objektech v do 24 m</t>
  </si>
  <si>
    <t>HZS2492</t>
  </si>
  <si>
    <t>Hodinová zúčtovací sazba pomocný dělník PSV</t>
  </si>
  <si>
    <t xml:space="preserve">" Stavební práce a dodávky spojené s provedením funkčního celku 790 " </t>
  </si>
  <si>
    <t>790999101 SPC</t>
  </si>
  <si>
    <t>790999201 SPC</t>
  </si>
  <si>
    <t>D+M Poklop pro zadláždění - Specifikace dle PD - 02 - D.1.1.c.03. VÝPIS OSTATNÍCH VÝROBKŮ - PZ1</t>
  </si>
  <si>
    <t>" Kovový poklop určený k zadláždění - 1. PP "</t>
  </si>
  <si>
    <t>" Cena včetně veškerého příslušenství dle PD. "</t>
  </si>
  <si>
    <t>790999301 SPC</t>
  </si>
  <si>
    <t>Objekt:   01 - Rekonstrukce sportovišť</t>
  </si>
  <si>
    <t>Část:    01 - D.1.1.c.03. VÝPIS OSTATNÍCH VÝROBKŮ</t>
  </si>
  <si>
    <t>D+M Dvířka z tvrzeného skla - Specifikace dle PD - 01 - D.1.1.c.03. VÝPIS OSTATNÍCH VÝROBKŮ - TV1</t>
  </si>
  <si>
    <t>" Dvířka z tvrzeného skla - 650×650 mm - 1. PP "</t>
  </si>
  <si>
    <t>79099910x SPC</t>
  </si>
  <si>
    <t>D+M Síťová ochrana oken - Specifikace dle PD - 01 - D.1.1.c.03. VÝPIS OSTATNÍCH VÝROBKŮ - TV2</t>
  </si>
  <si>
    <t>" Síťová ochrana oken - rozměr ± 1,3×1,8 m - 1. PP "</t>
  </si>
  <si>
    <t>" Cena vč. rámečku, a veškerého příslušenství dle PD. "</t>
  </si>
  <si>
    <t>" V ceně veškeré příslušenství dle PD. "</t>
  </si>
  <si>
    <t>" - Síť - 2,45×11,0 m - 6 ks "</t>
  </si>
  <si>
    <t>" - Síť - 2,15×11,0 m - 2 ks "</t>
  </si>
  <si>
    <t>" Ochranná síť stropu vč. karabin k uchycení. "</t>
  </si>
  <si>
    <t>m</t>
  </si>
  <si>
    <t>" - Nosné ocelové lanko Ø 6 mm - 99 m " (99,0)*1,05</t>
  </si>
  <si>
    <t>D+M Ochranná síť stropu - Specifikace dle PD - 01 - D.1.1.c.03. VÝPIS OSTATNÍCH VÝROBKŮ - TV3</t>
  </si>
  <si>
    <t>D+M Ribstoly - Specifikace dle PD - 01 - D.1.1.c.03. VÝPIS OSTATNÍCH VÝROBKŮ - TV4</t>
  </si>
  <si>
    <t>" V ceně kotevní prvky a veškeré další příslušenství nutné pro provedení žebřin / dle PD. "</t>
  </si>
  <si>
    <t>" Ribstoly - 1. PP "</t>
  </si>
  <si>
    <t>D+M Kruhy otočné - Specifikace dle PD - 01 - D.1.1.c.03. VÝPIS OSTATNÍCH VÝROBKŮ - TV5</t>
  </si>
  <si>
    <t>" Kruhy otočné - 1. PP "</t>
  </si>
  <si>
    <t>" V ceně kompletní konstrukce kruhů - ocelová konstrukce vč. táhel, cívkové kruhy vč. popruhů, řemenů, kruhů hřídele k upevnění, kotvící a zabezpečovací prvky a další příslušenství nutné pro provedení kruhů. "</t>
  </si>
  <si>
    <t>D+M Sloupová kladina - Specifikace dle PD - 01 - D.1.1.c.03. VÝPIS OSTATNÍCH VÝROBKŮ - TV6</t>
  </si>
  <si>
    <t>" Sloupová kladina pro složení na stěnu - 1. PP "</t>
  </si>
  <si>
    <t>" V ceně kompletní konstrukce sloupové kladiny - ocelová konstrukce kladiny pro ukotvení ke stropu vč. podpěrné části - podstavce čalounení kladiny, kotvící a zabezpečovací prvky,, a další příslušenství nutné pro provedení sloupové kladiny. "</t>
  </si>
  <si>
    <t>D+M Šplh - tyče - Specifikace dle PD - 01 - D.1.1.c.03. VÝPIS OSTATNÍCH VÝROBKŮ - TV7</t>
  </si>
  <si>
    <t xml:space="preserve">" Konstrukce pro šplh tvaru U + šplhové tyče - 4 ks " </t>
  </si>
  <si>
    <t>" V ceně celková konstrukce pro šplh + příslušenství - konstrukce pro šplh tvaru U vč. výztuh a táhel, šplhové tyče s podložkou, kotevní a zabezpečovací prvky a další příslušenství nutné pro provedení šplhu s ltyčemi, "</t>
  </si>
  <si>
    <t>D+M Šplh - lana - Specifikace dle PD - 01 - D.1.1.c.03. VÝPIS OSTATNÍCH VÝROBKŮ - TV8</t>
  </si>
  <si>
    <t>" Konstrukce pro šplh tvaru U + šplhová lana - 4 ks " 1</t>
  </si>
  <si>
    <t>" V ceně celková konstrukce pro šplh + příslušenství - konstrukce pro šplh tvaru U vč. výztuh a táhel, šplhová lana, kotevní a zabezpečovací prvky a další příslušenství nutné pro provedení šplhu s lany, "</t>
  </si>
  <si>
    <t>" Výsuvné jednohrazdí pro gymnastiku - 1. PP "</t>
  </si>
  <si>
    <t>" V ceně celková konstrukce hrazdy - výsuvný dvojsloupek, dvojsloupek pro připevnění na zeď, nosník s táhly, žerď, kotvící prvky, a další příslušenství nutné pro provedení hrazdy. "</t>
  </si>
  <si>
    <t>D+M Hrazda - Specifikace dle PD - 01 - D.1.1.c.03. VÝPIS OSTATNÍCH VÝROBKŮ - TV9</t>
  </si>
  <si>
    <t>D+M Basketbalové koše tréninkové - Specifikace dle PD - 01 - D.1.1.c.03. VÝPIS OSTATNÍCH VÝROBKŮ - TV10</t>
  </si>
  <si>
    <t>" Basketbalový koš pevný - 1. PP "</t>
  </si>
  <si>
    <t>" V ceně kompletní konstrukce basketbalového koše otočného - otočná konstrukce pro basketbal s táhly vč. mechanismu, deska, obruč, síťka, kotevní a zabezpečovací prvky a další příslušenství nutné pro provedení basketbalového koše otočného. "</t>
  </si>
  <si>
    <t>" V ceně také napojení na elektro, prokabelování a další prvky</t>
  </si>
  <si>
    <t>" Basketbalový koš otočný - 1. PP "</t>
  </si>
  <si>
    <t>D+M Basketbalové koše sklápěcí na stranu - Specifikace dle PD - 01 - D.1.1.c.03. VÝPIS OSTATNÍCH VÝROBKŮ - TV11</t>
  </si>
  <si>
    <t>" Sestava na volejbal - pro klasické hraní - 1. PP "</t>
  </si>
  <si>
    <t>D+M Sestava na volejbal - Specifikace dle PD - 01 - D.1.1.c.03. VÝPIS OSTATNÍCH VÝROBKŮ - TV12</t>
  </si>
  <si>
    <t>D+M Sestava na volejbal - Specifikace dle PD - 01 - D.1.1.c.03. VÝPIS OSTATNÍCH VÝROBKŮ - TV13</t>
  </si>
  <si>
    <t>" Sestava na volejbal - pro hraní podél - 1. PP "</t>
  </si>
  <si>
    <t>" V ceně ocelové volejbalové sloupy pro natažení sítě (2 ks) s vybavením - objímka s háčkem (3 ks), objímka s kolečkem (1 ks), objímka s kolovrátkem´(1 ks), objímka s maticí pro ukotvení ke stěně (2 ks), podlahová patka po ukotvení v podlaze (2 ks) - kotvící prvky a další příslušenství nutné pro volejbalové sestavy. "</t>
  </si>
  <si>
    <t>" V ceně ocelové volejbalové sloupy pro natažení sítě (2 ks) s vybavením - objímka s háčkem (3 ks), objímka s kolečkem (1 ks), objímka s kolovrátkem´(1 ks), objímka s maticí pro ukotvení ke stěně (2 ks), podlahová patka po ukotvení v podlaze (2 ks) - kotvící prvky a další příslušenství nutné pro provedení volejbalové sestavy. "</t>
  </si>
  <si>
    <t>790999302 SPC</t>
  </si>
  <si>
    <t>D+M Stávající poklop - Specifikace dle PD - 02 - D.1.1.c.03. VÝPIS OSTATNÍCH VÝROBKŮ - PZ2</t>
  </si>
  <si>
    <t>" Stávající poklop "</t>
  </si>
  <si>
    <t>790999401 SPC</t>
  </si>
  <si>
    <t>790999501 SPC</t>
  </si>
  <si>
    <t>" Plastová dvoudílná perforovaná lišta pro odvod vodních par ze zdiva - 1. PP " (25,0)*1,1</t>
  </si>
  <si>
    <t>D+M Difúzní lišta - Specifikace dle PD - 02 - D.1.1.c.03. VÝPIS OSTATNÍCH VÝROBKŮ - SL1</t>
  </si>
  <si>
    <t>D+M Přenosný hasící přístroj práškový - Specifikace dle PD - 02 - D.1.1.c.03. VÝPIS OSTATNÍCH VÝROBKŮ - HP1</t>
  </si>
  <si>
    <t>790999202 SPC</t>
  </si>
  <si>
    <t>790999203 SPC</t>
  </si>
  <si>
    <t>790999204 SPC</t>
  </si>
  <si>
    <t>790999205 SPC</t>
  </si>
  <si>
    <t>790999206 SPC</t>
  </si>
  <si>
    <t>790999207 SPC</t>
  </si>
  <si>
    <t>790999208 SPC</t>
  </si>
  <si>
    <t>790999209 SPC</t>
  </si>
  <si>
    <t>790999210 SPC</t>
  </si>
  <si>
    <t>" V ceěně také volejbalová síť černá 9,5×1,0 m vč. veškerého příslušenství - anténky apod. "</t>
  </si>
  <si>
    <t>" Přenosný hasicí přístroj práškový - hasící schopnost 21A. Cena vč. držáku, revize. "</t>
  </si>
  <si>
    <t>" Hasící přístroj práškový - 6 kg - 1. PP "</t>
  </si>
  <si>
    <t>" V ceně kotvící a upevňovací materiál (karabiny) a další nutné příslušenství pro upevnění. "</t>
  </si>
  <si>
    <t>" V ceně také případná úprava výšky a okolí poklopů. "</t>
  </si>
  <si>
    <t>01 - D.1.1.c.03. VÝPIS OSTATNÍCH VÝROBKŮ</t>
  </si>
  <si>
    <t xml:space="preserve">Výměna podlahové vrstvy zohledněna v rozpočtu ASŘ 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</si>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</sst>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#,##0\ &quot;Kč&quot;;[Red]\-#,##0\ &quot;Kč&quot;"/>
    <numFmt numFmtId="164" formatCode="#,##0;\-#,##0"/>
    <numFmt numFmtId="165" formatCode="#,##0.000;\-#,##0.000"/>
    <numFmt numFmtId="166" formatCode="#,##0.00;\-#,##0.00"/>
  </numFmts>
  <fonts count="31">
    <font>
      <sz val="11"/>
      <color theme="1"/>
      <name val="Calibri"/>
      <family val="2"/>
      <scheme val="minor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YR"/>
      <charset val="238"/>
    </font>
    <font>
      <sz val="8"/>
      <color indexed="12"/>
      <name val="Arial CE"/>
      <family val="2"/>
      <charset val="238"/>
    </font>
    <font>
      <sz val="8"/>
      <color indexed="18"/>
      <name val="Arial CE"/>
      <family val="2"/>
      <charset val="238"/>
    </font>
    <font>
      <sz val="8"/>
      <name val="MS Sans Serif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11"/>
      <name val="Arial"/>
      <family val="2"/>
    </font>
    <font>
      <sz val="10"/>
      <name val="Arial"/>
      <family val="2"/>
      <charset val="238"/>
    </font>
    <font>
      <sz val="10"/>
      <name val="Helv"/>
      <family val="2"/>
    </font>
    <font>
      <sz val="10"/>
      <name val="Arial"/>
      <family val="2"/>
    </font>
    <font>
      <sz val="8"/>
      <color theme="1"/>
      <name val="Trebuchet MS"/>
      <family val="2"/>
    </font>
    <font>
      <b/>
      <u/>
      <sz val="8"/>
      <color indexed="10"/>
      <name val="Arial CE"/>
      <family val="2"/>
      <charset val="238"/>
    </font>
    <font>
      <sz val="8"/>
      <name val="MS Sans Serif"/>
      <family val="2"/>
    </font>
    <font>
      <sz val="12"/>
      <color rgb="FFFF0000"/>
      <name val="Calibri"/>
      <family val="2"/>
      <scheme val="minor"/>
    </font>
    <font>
      <u/>
      <sz val="11"/>
      <color theme="10"/>
      <name val="Calibri"/>
      <family val="2"/>
    </font>
    <font>
      <b/>
      <sz val="12"/>
      <color rgb="FFFF0000"/>
      <name val="Calibri"/>
      <family val="2"/>
      <charset val="238"/>
      <scheme val="minor"/>
    </font>
    <font>
      <b/>
      <sz val="11"/>
      <name val="Arial CE"/>
      <family val="2"/>
      <charset val="238"/>
    </font>
    <font>
      <b/>
      <sz val="11"/>
      <color rgb="FFFF0000"/>
      <name val="Arial CE"/>
      <family val="2"/>
      <charset val="238"/>
    </font>
    <font>
      <b/>
      <sz val="10"/>
      <name val="Arial CE"/>
      <family val="2"/>
      <charset val="238"/>
    </font>
    <font>
      <b/>
      <sz val="14"/>
      <color rgb="FFFF0000"/>
      <name val="Calibri"/>
      <family val="2"/>
      <charset val="238"/>
      <scheme val="minor"/>
    </font>
    <font>
      <sz val="8"/>
      <color rgb="FF0000FF"/>
      <name val="Arial CE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8"/>
      <color rgb="FFFF0000"/>
      <name val="MS Sans Serif"/>
      <family val="2"/>
    </font>
    <font>
      <i/>
      <sz val="8"/>
      <name val="Arial CE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color theme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2">
    <xf numFmtId="0" fontId="0" fillId="0" borderId="0"/>
    <xf numFmtId="0" fontId="9" fillId="0" borderId="0"/>
    <xf numFmtId="0" fontId="8" fillId="0" borderId="0" applyAlignment="0">
      <alignment vertical="top" wrapText="1"/>
      <protection locked="0"/>
    </xf>
    <xf numFmtId="0" fontId="11" fillId="0" borderId="0" applyFill="0" applyBorder="0" applyProtection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4" fillId="0" borderId="0"/>
    <xf numFmtId="0" fontId="8" fillId="0" borderId="0" applyAlignment="0">
      <alignment vertical="top" wrapText="1"/>
      <protection locked="0"/>
    </xf>
    <xf numFmtId="0" fontId="13" fillId="0" borderId="0"/>
    <xf numFmtId="0" fontId="14" fillId="0" borderId="0" applyFont="0" applyFill="0" applyBorder="0" applyAlignment="0" applyProtection="0"/>
    <xf numFmtId="0" fontId="12" fillId="0" borderId="0"/>
    <xf numFmtId="0" fontId="15" fillId="0" borderId="0"/>
    <xf numFmtId="0" fontId="9" fillId="0" borderId="0"/>
    <xf numFmtId="0" fontId="8" fillId="0" borderId="0" applyAlignment="0">
      <alignment vertical="top" wrapText="1"/>
      <protection locked="0"/>
    </xf>
    <xf numFmtId="0" fontId="9" fillId="0" borderId="0"/>
    <xf numFmtId="0" fontId="17" fillId="0" borderId="0" applyAlignment="0">
      <alignment vertical="top" wrapText="1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17" fillId="0" borderId="0" applyAlignment="0">
      <alignment vertical="top" wrapText="1"/>
      <protection locked="0"/>
    </xf>
    <xf numFmtId="0" fontId="17" fillId="0" borderId="0" applyAlignment="0">
      <alignment vertical="top" wrapText="1"/>
      <protection locked="0"/>
    </xf>
  </cellStyleXfs>
  <cellXfs count="129">
    <xf numFmtId="0" fontId="0" fillId="0" borderId="0" xfId="0"/>
    <xf numFmtId="0" fontId="2" fillId="0" borderId="0" xfId="0" applyFont="1" applyFill="1" applyAlignment="1" applyProtection="1">
      <alignment horizontal="left"/>
    </xf>
    <xf numFmtId="0" fontId="0" fillId="0" borderId="0" xfId="0" applyAlignment="1" applyProtection="1">
      <alignment horizontal="left" vertical="top"/>
      <protection locked="0"/>
    </xf>
    <xf numFmtId="0" fontId="4" fillId="0" borderId="0" xfId="0" applyFont="1" applyFill="1" applyAlignment="1" applyProtection="1">
      <alignment horizontal="left"/>
    </xf>
    <xf numFmtId="0" fontId="0" fillId="0" borderId="0" xfId="0" applyFill="1" applyAlignment="1" applyProtection="1">
      <alignment horizontal="left" vertical="top"/>
      <protection locked="0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vertical="center"/>
    </xf>
    <xf numFmtId="0" fontId="0" fillId="0" borderId="0" xfId="0" applyFill="1"/>
    <xf numFmtId="0" fontId="0" fillId="0" borderId="0" xfId="0" applyFill="1" applyBorder="1" applyAlignment="1" applyProtection="1">
      <alignment horizontal="left" vertical="top"/>
      <protection locked="0"/>
    </xf>
    <xf numFmtId="166" fontId="16" fillId="0" borderId="0" xfId="0" applyNumberFormat="1" applyFont="1" applyFill="1" applyAlignment="1" applyProtection="1">
      <alignment horizontal="right"/>
      <protection locked="0"/>
    </xf>
    <xf numFmtId="166" fontId="0" fillId="0" borderId="0" xfId="0" applyNumberFormat="1" applyFill="1" applyAlignment="1" applyProtection="1">
      <alignment horizontal="right" vertical="top"/>
      <protection locked="0"/>
    </xf>
    <xf numFmtId="166" fontId="0" fillId="0" borderId="0" xfId="0" applyNumberFormat="1" applyAlignment="1" applyProtection="1">
      <alignment horizontal="right" vertical="top"/>
      <protection locked="0"/>
    </xf>
    <xf numFmtId="166" fontId="7" fillId="0" borderId="4" xfId="0" applyNumberFormat="1" applyFont="1" applyFill="1" applyBorder="1" applyAlignment="1" applyProtection="1">
      <alignment horizontal="right"/>
      <protection locked="0"/>
    </xf>
    <xf numFmtId="0" fontId="3" fillId="0" borderId="2" xfId="0" applyFont="1" applyFill="1" applyBorder="1" applyAlignment="1" applyProtection="1">
      <alignment horizontal="left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</xf>
    <xf numFmtId="164" fontId="0" fillId="0" borderId="0" xfId="0" applyNumberFormat="1" applyFill="1" applyAlignment="1" applyProtection="1">
      <alignment horizontal="right" vertical="top"/>
      <protection locked="0"/>
    </xf>
    <xf numFmtId="0" fontId="0" fillId="0" borderId="0" xfId="0" applyFill="1" applyAlignment="1" applyProtection="1">
      <alignment horizontal="left" vertical="top" wrapText="1"/>
      <protection locked="0"/>
    </xf>
    <xf numFmtId="165" fontId="0" fillId="0" borderId="0" xfId="0" applyNumberFormat="1" applyFill="1" applyAlignment="1" applyProtection="1">
      <alignment horizontal="right" vertical="top"/>
      <protection locked="0"/>
    </xf>
    <xf numFmtId="0" fontId="0" fillId="0" borderId="0" xfId="0" applyFont="1" applyFill="1" applyAlignment="1" applyProtection="1">
      <alignment horizontal="left" vertical="top"/>
      <protection locked="0"/>
    </xf>
    <xf numFmtId="0" fontId="3" fillId="0" borderId="3" xfId="0" applyFont="1" applyFill="1" applyBorder="1" applyAlignment="1" applyProtection="1">
      <alignment horizontal="left"/>
      <protection locked="0"/>
    </xf>
    <xf numFmtId="0" fontId="7" fillId="0" borderId="4" xfId="0" applyFont="1" applyFill="1" applyBorder="1" applyAlignment="1" applyProtection="1">
      <alignment horizontal="center"/>
      <protection locked="0"/>
    </xf>
    <xf numFmtId="165" fontId="7" fillId="0" borderId="4" xfId="0" applyNumberFormat="1" applyFont="1" applyFill="1" applyBorder="1" applyAlignment="1" applyProtection="1">
      <alignment horizontal="right"/>
      <protection locked="0"/>
    </xf>
    <xf numFmtId="166" fontId="3" fillId="0" borderId="1" xfId="0" applyNumberFormat="1" applyFont="1" applyFill="1" applyBorder="1" applyAlignment="1" applyProtection="1">
      <alignment horizontal="right"/>
      <protection locked="0"/>
    </xf>
    <xf numFmtId="166" fontId="4" fillId="0" borderId="0" xfId="0" applyNumberFormat="1" applyFont="1" applyFill="1" applyBorder="1" applyAlignment="1" applyProtection="1">
      <alignment horizontal="center"/>
      <protection locked="0"/>
    </xf>
    <xf numFmtId="2" fontId="3" fillId="0" borderId="2" xfId="0" applyNumberFormat="1" applyFont="1" applyFill="1" applyBorder="1" applyAlignment="1" applyProtection="1">
      <alignment horizontal="right"/>
      <protection locked="0"/>
    </xf>
    <xf numFmtId="166" fontId="3" fillId="0" borderId="2" xfId="0" applyNumberFormat="1" applyFont="1" applyFill="1" applyBorder="1" applyAlignment="1" applyProtection="1">
      <alignment horizontal="right"/>
      <protection locked="0"/>
    </xf>
    <xf numFmtId="164" fontId="16" fillId="0" borderId="0" xfId="0" applyNumberFormat="1" applyFont="1" applyFill="1" applyAlignment="1" applyProtection="1">
      <alignment horizontal="right"/>
      <protection locked="0"/>
    </xf>
    <xf numFmtId="0" fontId="16" fillId="0" borderId="0" xfId="0" applyFont="1" applyFill="1" applyAlignment="1" applyProtection="1">
      <alignment horizontal="left" wrapText="1"/>
      <protection locked="0"/>
    </xf>
    <xf numFmtId="165" fontId="16" fillId="0" borderId="0" xfId="0" applyNumberFormat="1" applyFont="1" applyFill="1" applyAlignment="1" applyProtection="1">
      <alignment horizontal="right"/>
      <protection locked="0"/>
    </xf>
    <xf numFmtId="166" fontId="3" fillId="2" borderId="0" xfId="0" applyNumberFormat="1" applyFont="1" applyFill="1" applyAlignment="1" applyProtection="1">
      <alignment horizontal="right"/>
      <protection locked="0"/>
    </xf>
    <xf numFmtId="0" fontId="0" fillId="0" borderId="0" xfId="0" applyFill="1" applyBorder="1"/>
    <xf numFmtId="164" fontId="3" fillId="0" borderId="2" xfId="0" applyNumberFormat="1" applyFont="1" applyFill="1" applyBorder="1" applyAlignment="1" applyProtection="1">
      <alignment horizontal="right"/>
      <protection locked="0"/>
    </xf>
    <xf numFmtId="0" fontId="0" fillId="0" borderId="0" xfId="0" applyAlignment="1" applyProtection="1">
      <alignment vertical="top"/>
      <protection locked="0"/>
    </xf>
    <xf numFmtId="0" fontId="0" fillId="0" borderId="2" xfId="0" applyFill="1" applyBorder="1" applyAlignment="1" applyProtection="1">
      <alignment horizontal="left" vertical="top"/>
      <protection locked="0"/>
    </xf>
    <xf numFmtId="166" fontId="3" fillId="0" borderId="0" xfId="0" applyNumberFormat="1" applyFont="1" applyFill="1" applyAlignment="1" applyProtection="1">
      <alignment horizontal="right"/>
      <protection locked="0"/>
    </xf>
    <xf numFmtId="166" fontId="4" fillId="0" borderId="0" xfId="0" applyNumberFormat="1" applyFont="1" applyFill="1" applyBorder="1" applyAlignment="1" applyProtection="1">
      <alignment horizontal="right"/>
      <protection locked="0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0" fillId="0" borderId="0" xfId="0" applyFill="1" applyAlignment="1" applyProtection="1">
      <alignment vertical="top"/>
      <protection locked="0"/>
    </xf>
    <xf numFmtId="0" fontId="1" fillId="0" borderId="0" xfId="0" applyFont="1" applyFill="1" applyAlignment="1" applyProtection="1">
      <alignment horizontal="left"/>
    </xf>
    <xf numFmtId="0" fontId="3" fillId="0" borderId="0" xfId="0" applyFont="1" applyFill="1" applyAlignment="1" applyProtection="1">
      <alignment horizontal="left"/>
    </xf>
    <xf numFmtId="164" fontId="3" fillId="0" borderId="0" xfId="0" applyNumberFormat="1" applyFont="1" applyFill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left" wrapText="1"/>
      <protection locked="0"/>
    </xf>
    <xf numFmtId="165" fontId="3" fillId="0" borderId="0" xfId="0" applyNumberFormat="1" applyFont="1" applyFill="1" applyAlignment="1" applyProtection="1">
      <alignment horizontal="right"/>
      <protection locked="0"/>
    </xf>
    <xf numFmtId="49" fontId="10" fillId="0" borderId="0" xfId="1" applyNumberFormat="1" applyFont="1" applyFill="1" applyAlignment="1">
      <alignment vertical="center"/>
    </xf>
    <xf numFmtId="0" fontId="3" fillId="2" borderId="2" xfId="0" applyFont="1" applyFill="1" applyBorder="1" applyAlignment="1" applyProtection="1">
      <alignment horizontal="left" wrapText="1"/>
      <protection locked="0"/>
    </xf>
    <xf numFmtId="0" fontId="18" fillId="0" borderId="0" xfId="0" applyFont="1" applyFill="1" applyBorder="1" applyAlignment="1">
      <alignment vertical="center"/>
    </xf>
    <xf numFmtId="166" fontId="6" fillId="0" borderId="2" xfId="0" applyNumberFormat="1" applyFont="1" applyFill="1" applyBorder="1" applyAlignment="1" applyProtection="1">
      <alignment horizontal="right"/>
      <protection locked="0"/>
    </xf>
    <xf numFmtId="164" fontId="4" fillId="0" borderId="2" xfId="16" applyNumberFormat="1" applyFont="1" applyFill="1" applyBorder="1" applyAlignment="1">
      <alignment horizontal="right"/>
      <protection locked="0"/>
    </xf>
    <xf numFmtId="0" fontId="4" fillId="0" borderId="2" xfId="0" applyFont="1" applyFill="1" applyBorder="1" applyAlignment="1" applyProtection="1">
      <alignment horizontal="left" wrapText="1"/>
      <protection locked="0"/>
    </xf>
    <xf numFmtId="164" fontId="6" fillId="0" borderId="2" xfId="0" applyNumberFormat="1" applyFont="1" applyFill="1" applyBorder="1" applyAlignment="1" applyProtection="1">
      <alignment horizontal="right"/>
      <protection locked="0"/>
    </xf>
    <xf numFmtId="0" fontId="6" fillId="0" borderId="2" xfId="0" applyFont="1" applyFill="1" applyBorder="1" applyAlignment="1" applyProtection="1">
      <alignment horizontal="left" wrapText="1"/>
      <protection locked="0"/>
    </xf>
    <xf numFmtId="164" fontId="4" fillId="0" borderId="2" xfId="0" applyNumberFormat="1" applyFont="1" applyFill="1" applyBorder="1" applyAlignment="1" applyProtection="1">
      <alignment horizontal="right"/>
      <protection locked="0"/>
    </xf>
    <xf numFmtId="164" fontId="7" fillId="0" borderId="2" xfId="0" applyNumberFormat="1" applyFont="1" applyFill="1" applyBorder="1" applyAlignment="1" applyProtection="1">
      <alignment horizontal="right"/>
      <protection locked="0"/>
    </xf>
    <xf numFmtId="0" fontId="7" fillId="0" borderId="2" xfId="0" applyFont="1" applyFill="1" applyBorder="1" applyAlignment="1" applyProtection="1">
      <alignment horizontal="left" wrapText="1"/>
      <protection locked="0"/>
    </xf>
    <xf numFmtId="0" fontId="4" fillId="0" borderId="0" xfId="20" applyFont="1" applyFill="1" applyAlignment="1" applyProtection="1">
      <alignment horizontal="left"/>
    </xf>
    <xf numFmtId="0" fontId="2" fillId="0" borderId="0" xfId="20" applyFont="1" applyFill="1" applyAlignment="1" applyProtection="1">
      <alignment horizontal="left"/>
    </xf>
    <xf numFmtId="0" fontId="8" fillId="0" borderId="0" xfId="20" applyFont="1" applyFill="1" applyAlignment="1" applyProtection="1">
      <alignment horizontal="left" vertical="top"/>
      <protection locked="0"/>
    </xf>
    <xf numFmtId="0" fontId="19" fillId="0" borderId="0" xfId="19" applyFill="1" applyBorder="1" applyAlignment="1" applyProtection="1"/>
    <xf numFmtId="166" fontId="0" fillId="0" borderId="0" xfId="0" applyNumberFormat="1" applyFill="1"/>
    <xf numFmtId="2" fontId="4" fillId="0" borderId="2" xfId="0" applyNumberFormat="1" applyFont="1" applyFill="1" applyBorder="1" applyAlignment="1" applyProtection="1">
      <protection locked="0"/>
    </xf>
    <xf numFmtId="166" fontId="4" fillId="0" borderId="2" xfId="0" applyNumberFormat="1" applyFont="1" applyFill="1" applyBorder="1" applyAlignment="1" applyProtection="1">
      <alignment horizontal="right"/>
      <protection locked="0"/>
    </xf>
    <xf numFmtId="166" fontId="4" fillId="0" borderId="2" xfId="0" applyNumberFormat="1" applyFont="1" applyFill="1" applyBorder="1" applyAlignment="1" applyProtection="1">
      <alignment horizontal="center"/>
      <protection locked="0"/>
    </xf>
    <xf numFmtId="2" fontId="6" fillId="0" borderId="2" xfId="0" applyNumberFormat="1" applyFont="1" applyFill="1" applyBorder="1" applyAlignment="1" applyProtection="1">
      <alignment horizontal="right"/>
      <protection locked="0"/>
    </xf>
    <xf numFmtId="2" fontId="4" fillId="0" borderId="2" xfId="0" applyNumberFormat="1" applyFont="1" applyFill="1" applyBorder="1" applyAlignment="1" applyProtection="1">
      <alignment horizontal="right"/>
      <protection locked="0"/>
    </xf>
    <xf numFmtId="166" fontId="7" fillId="0" borderId="2" xfId="0" applyNumberFormat="1" applyFont="1" applyFill="1" applyBorder="1" applyAlignment="1" applyProtection="1">
      <alignment horizontal="right"/>
      <protection locked="0"/>
    </xf>
    <xf numFmtId="0" fontId="10" fillId="0" borderId="0" xfId="1" applyFont="1" applyFill="1" applyAlignment="1">
      <alignment vertical="center" wrapText="1"/>
    </xf>
    <xf numFmtId="0" fontId="8" fillId="0" borderId="0" xfId="0" applyFont="1" applyFill="1" applyAlignment="1" applyProtection="1">
      <alignment vertical="center" wrapText="1"/>
      <protection locked="0"/>
    </xf>
    <xf numFmtId="0" fontId="21" fillId="0" borderId="0" xfId="0" applyFont="1" applyFill="1" applyBorder="1" applyAlignment="1" applyProtection="1">
      <alignment horizontal="center" vertical="center" wrapText="1"/>
      <protection locked="0"/>
    </xf>
    <xf numFmtId="0" fontId="22" fillId="0" borderId="0" xfId="18" applyFont="1" applyFill="1" applyBorder="1" applyAlignment="1">
      <alignment horizontal="left" vertical="center" wrapText="1"/>
      <protection locked="0"/>
    </xf>
    <xf numFmtId="0" fontId="3" fillId="0" borderId="0" xfId="0" applyFont="1" applyFill="1" applyBorder="1" applyAlignment="1" applyProtection="1">
      <alignment horizontal="left" vertical="center"/>
      <protection locked="0"/>
    </xf>
    <xf numFmtId="2" fontId="3" fillId="0" borderId="0" xfId="0" applyNumberFormat="1" applyFont="1" applyFill="1" applyBorder="1" applyAlignment="1" applyProtection="1">
      <alignment horizontal="right"/>
      <protection locked="0"/>
    </xf>
    <xf numFmtId="166" fontId="3" fillId="0" borderId="0" xfId="0" applyNumberFormat="1" applyFont="1" applyFill="1" applyBorder="1" applyAlignment="1" applyProtection="1">
      <alignment horizontal="right"/>
      <protection locked="0"/>
    </xf>
    <xf numFmtId="164" fontId="3" fillId="0" borderId="0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left" wrapText="1"/>
      <protection locked="0"/>
    </xf>
    <xf numFmtId="164" fontId="19" fillId="0" borderId="0" xfId="19" applyNumberFormat="1" applyFill="1" applyBorder="1" applyAlignment="1" applyProtection="1">
      <alignment horizontal="left" vertical="center"/>
      <protection locked="0"/>
    </xf>
    <xf numFmtId="164" fontId="23" fillId="0" borderId="0" xfId="0" applyNumberFormat="1" applyFont="1" applyFill="1" applyBorder="1" applyAlignment="1" applyProtection="1">
      <alignment horizontal="left" vertical="center"/>
      <protection locked="0"/>
    </xf>
    <xf numFmtId="0" fontId="24" fillId="0" borderId="0" xfId="0" applyFont="1" applyFill="1" applyAlignment="1" applyProtection="1">
      <alignment horizontal="left" vertical="center"/>
      <protection locked="0"/>
    </xf>
    <xf numFmtId="0" fontId="20" fillId="0" borderId="0" xfId="0" applyFont="1" applyFill="1"/>
    <xf numFmtId="0" fontId="0" fillId="0" borderId="0" xfId="0" applyFill="1" applyBorder="1" applyAlignment="1">
      <alignment vertical="top"/>
    </xf>
    <xf numFmtId="0" fontId="25" fillId="0" borderId="2" xfId="0" applyFont="1" applyFill="1" applyBorder="1" applyAlignment="1" applyProtection="1">
      <alignment horizontal="left" wrapText="1"/>
      <protection locked="0"/>
    </xf>
    <xf numFmtId="0" fontId="20" fillId="0" borderId="0" xfId="0" applyFont="1" applyFill="1" applyBorder="1" applyAlignment="1" applyProtection="1">
      <alignment horizontal="left" vertical="center"/>
      <protection locked="0"/>
    </xf>
    <xf numFmtId="0" fontId="26" fillId="0" borderId="0" xfId="0" applyFont="1" applyFill="1"/>
    <xf numFmtId="0" fontId="27" fillId="0" borderId="0" xfId="0" applyFont="1" applyFill="1" applyAlignment="1" applyProtection="1"/>
    <xf numFmtId="6" fontId="0" fillId="0" borderId="0" xfId="0" applyNumberFormat="1" applyFill="1" applyBorder="1"/>
    <xf numFmtId="0" fontId="0" fillId="0" borderId="2" xfId="0" applyFill="1" applyBorder="1" applyAlignment="1" applyProtection="1">
      <alignment horizontal="right" vertical="top"/>
      <protection locked="0"/>
    </xf>
    <xf numFmtId="49" fontId="4" fillId="0" borderId="2" xfId="0" applyNumberFormat="1" applyFont="1" applyFill="1" applyBorder="1" applyAlignment="1" applyProtection="1">
      <alignment horizontal="left" wrapText="1"/>
      <protection locked="0"/>
    </xf>
    <xf numFmtId="2" fontId="25" fillId="0" borderId="2" xfId="0" applyNumberFormat="1" applyFont="1" applyFill="1" applyBorder="1" applyAlignment="1" applyProtection="1">
      <alignment horizontal="right"/>
      <protection locked="0"/>
    </xf>
    <xf numFmtId="6" fontId="0" fillId="0" borderId="0" xfId="0" applyNumberFormat="1" applyFill="1"/>
    <xf numFmtId="4" fontId="4" fillId="0" borderId="2" xfId="0" applyNumberFormat="1" applyFont="1" applyFill="1" applyBorder="1" applyAlignment="1" applyProtection="1">
      <alignment shrinkToFit="1"/>
      <protection locked="0"/>
    </xf>
    <xf numFmtId="164" fontId="6" fillId="4" borderId="2" xfId="0" applyNumberFormat="1" applyFont="1" applyFill="1" applyBorder="1" applyAlignment="1" applyProtection="1">
      <alignment horizontal="right"/>
      <protection locked="0"/>
    </xf>
    <xf numFmtId="0" fontId="6" fillId="4" borderId="2" xfId="0" applyFont="1" applyFill="1" applyBorder="1" applyAlignment="1" applyProtection="1">
      <alignment horizontal="left" wrapText="1"/>
      <protection locked="0"/>
    </xf>
    <xf numFmtId="2" fontId="6" fillId="4" borderId="2" xfId="0" applyNumberFormat="1" applyFont="1" applyFill="1" applyBorder="1" applyAlignment="1" applyProtection="1">
      <alignment horizontal="right"/>
      <protection locked="0"/>
    </xf>
    <xf numFmtId="166" fontId="6" fillId="3" borderId="2" xfId="0" applyNumberFormat="1" applyFont="1" applyFill="1" applyBorder="1" applyAlignment="1" applyProtection="1">
      <alignment horizontal="right"/>
      <protection locked="0"/>
    </xf>
    <xf numFmtId="166" fontId="6" fillId="4" borderId="2" xfId="0" applyNumberFormat="1" applyFont="1" applyFill="1" applyBorder="1" applyAlignment="1" applyProtection="1">
      <alignment horizontal="right"/>
      <protection locked="0"/>
    </xf>
    <xf numFmtId="0" fontId="0" fillId="0" borderId="0" xfId="0" applyFill="1" applyBorder="1" applyAlignment="1" applyProtection="1"/>
    <xf numFmtId="0" fontId="0" fillId="0" borderId="0" xfId="0" applyAlignment="1" applyProtection="1"/>
    <xf numFmtId="0" fontId="0" fillId="4" borderId="2" xfId="0" applyFill="1" applyBorder="1" applyAlignment="1" applyProtection="1">
      <alignment horizontal="left" vertical="top"/>
      <protection locked="0"/>
    </xf>
    <xf numFmtId="0" fontId="19" fillId="0" borderId="0" xfId="19" applyFill="1" applyAlignment="1" applyProtection="1">
      <alignment horizontal="left" vertical="top"/>
      <protection locked="0"/>
    </xf>
    <xf numFmtId="0" fontId="29" fillId="0" borderId="0" xfId="0" applyFont="1" applyFill="1" applyAlignment="1" applyProtection="1">
      <alignment horizontal="right" vertical="top"/>
      <protection locked="0"/>
    </xf>
    <xf numFmtId="0" fontId="19" fillId="0" borderId="0" xfId="19" applyFill="1" applyAlignment="1" applyProtection="1">
      <alignment horizontal="left" vertical="center"/>
      <protection locked="0"/>
    </xf>
    <xf numFmtId="0" fontId="17" fillId="0" borderId="2" xfId="0" applyFont="1" applyFill="1" applyBorder="1" applyAlignment="1" applyProtection="1">
      <alignment horizontal="left" vertical="top" wrapText="1"/>
      <protection locked="0"/>
    </xf>
    <xf numFmtId="0" fontId="17" fillId="0" borderId="0" xfId="0" applyFont="1" applyFill="1" applyAlignment="1" applyProtection="1">
      <alignment horizontal="left" vertical="top"/>
      <protection locked="0"/>
    </xf>
    <xf numFmtId="0" fontId="0" fillId="0" borderId="2" xfId="0" applyFill="1" applyBorder="1" applyAlignment="1" applyProtection="1">
      <alignment horizontal="left" vertical="top" wrapText="1"/>
      <protection locked="0"/>
    </xf>
    <xf numFmtId="0" fontId="17" fillId="0" borderId="2" xfId="0" applyFont="1" applyFill="1" applyBorder="1" applyAlignment="1" applyProtection="1">
      <alignment horizontal="left" vertical="center"/>
      <protection locked="0"/>
    </xf>
    <xf numFmtId="0" fontId="17" fillId="0" borderId="2" xfId="0" applyFont="1" applyFill="1" applyBorder="1" applyAlignment="1" applyProtection="1">
      <alignment horizontal="right" vertical="center"/>
      <protection locked="0"/>
    </xf>
    <xf numFmtId="0" fontId="30" fillId="0" borderId="0" xfId="19" applyFont="1" applyFill="1" applyAlignment="1" applyProtection="1">
      <alignment horizontal="left" vertical="top"/>
      <protection locked="0"/>
    </xf>
    <xf numFmtId="0" fontId="0" fillId="0" borderId="2" xfId="0" applyFill="1" applyBorder="1" applyAlignment="1" applyProtection="1">
      <alignment vertical="top"/>
      <protection locked="0"/>
    </xf>
    <xf numFmtId="0" fontId="17" fillId="0" borderId="2" xfId="0" applyFont="1" applyFill="1" applyBorder="1" applyAlignment="1" applyProtection="1">
      <alignment horizontal="right" vertical="top"/>
      <protection locked="0"/>
    </xf>
    <xf numFmtId="0" fontId="17" fillId="0" borderId="0" xfId="0" applyFont="1" applyFill="1" applyAlignment="1" applyProtection="1">
      <alignment horizontal="left" vertical="center"/>
      <protection locked="0"/>
    </xf>
    <xf numFmtId="0" fontId="17" fillId="0" borderId="0" xfId="0" applyFont="1" applyFill="1" applyBorder="1" applyAlignment="1" applyProtection="1">
      <alignment horizontal="left" vertical="top"/>
      <protection locked="0"/>
    </xf>
    <xf numFmtId="166" fontId="3" fillId="0" borderId="6" xfId="0" applyNumberFormat="1" applyFont="1" applyFill="1" applyBorder="1" applyAlignment="1" applyProtection="1">
      <alignment horizontal="right"/>
      <protection locked="0"/>
    </xf>
    <xf numFmtId="166" fontId="3" fillId="0" borderId="7" xfId="0" applyNumberFormat="1" applyFont="1" applyFill="1" applyBorder="1" applyAlignment="1" applyProtection="1">
      <alignment horizontal="right"/>
      <protection locked="0"/>
    </xf>
    <xf numFmtId="0" fontId="0" fillId="0" borderId="0" xfId="0" applyFill="1" applyAlignment="1" applyProtection="1"/>
    <xf numFmtId="0" fontId="10" fillId="0" borderId="0" xfId="1" applyFont="1" applyFill="1" applyAlignment="1">
      <alignment vertical="center" wrapText="1"/>
    </xf>
    <xf numFmtId="0" fontId="8" fillId="0" borderId="0" xfId="0" applyFont="1" applyFill="1" applyAlignment="1" applyProtection="1">
      <alignment vertical="center" wrapText="1"/>
      <protection locked="0"/>
    </xf>
    <xf numFmtId="0" fontId="3" fillId="0" borderId="0" xfId="2" applyFont="1" applyFill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wrapText="1"/>
    </xf>
    <xf numFmtId="0" fontId="3" fillId="0" borderId="0" xfId="2" applyFont="1" applyFill="1" applyAlignment="1" applyProtection="1">
      <alignment horizontal="left" wrapText="1"/>
    </xf>
    <xf numFmtId="0" fontId="17" fillId="0" borderId="0" xfId="20" applyFill="1" applyAlignment="1" applyProtection="1">
      <alignment horizontal="left" wrapText="1"/>
      <protection locked="0"/>
    </xf>
    <xf numFmtId="164" fontId="3" fillId="0" borderId="3" xfId="0" applyNumberFormat="1" applyFont="1" applyFill="1" applyBorder="1" applyAlignment="1" applyProtection="1">
      <alignment horizontal="center"/>
      <protection locked="0"/>
    </xf>
    <xf numFmtId="164" fontId="3" fillId="0" borderId="4" xfId="0" applyNumberFormat="1" applyFont="1" applyFill="1" applyBorder="1" applyAlignment="1" applyProtection="1">
      <alignment horizontal="center"/>
      <protection locked="0"/>
    </xf>
    <xf numFmtId="164" fontId="3" fillId="0" borderId="5" xfId="0" applyNumberFormat="1" applyFont="1" applyFill="1" applyBorder="1" applyAlignment="1" applyProtection="1">
      <alignment horizontal="center"/>
      <protection locked="0"/>
    </xf>
    <xf numFmtId="0" fontId="10" fillId="0" borderId="0" xfId="17" applyFont="1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10" fillId="0" borderId="0" xfId="1" applyFont="1" applyAlignment="1">
      <alignment vertical="center" wrapText="1"/>
    </xf>
    <xf numFmtId="0" fontId="8" fillId="0" borderId="0" xfId="2" applyAlignment="1">
      <alignment vertical="center" wrapText="1"/>
      <protection locked="0"/>
    </xf>
    <xf numFmtId="166" fontId="28" fillId="0" borderId="6" xfId="0" applyNumberFormat="1" applyFont="1" applyFill="1" applyBorder="1" applyAlignment="1" applyProtection="1">
      <alignment horizontal="center" wrapText="1"/>
      <protection locked="0"/>
    </xf>
    <xf numFmtId="166" fontId="28" fillId="0" borderId="7" xfId="0" applyNumberFormat="1" applyFont="1" applyFill="1" applyBorder="1" applyAlignment="1" applyProtection="1">
      <alignment horizontal="center" wrapText="1"/>
      <protection locked="0"/>
    </xf>
  </cellXfs>
  <cellStyles count="22">
    <cellStyle name="Hypertextový odkaz" xfId="19" builtinId="8"/>
    <cellStyle name="Normal_Power Voltage Bill 08.06" xfId="3"/>
    <cellStyle name="Normale_Complete_official_price_list_2007CZ" xfId="4"/>
    <cellStyle name="Normální" xfId="0" builtinId="0"/>
    <cellStyle name="Normální 10" xfId="5"/>
    <cellStyle name="normální 13" xfId="20"/>
    <cellStyle name="Normální 2" xfId="2"/>
    <cellStyle name="Normální 3" xfId="6"/>
    <cellStyle name="Normální 3 2" xfId="15"/>
    <cellStyle name="Normální 4" xfId="7"/>
    <cellStyle name="Normální 5" xfId="8"/>
    <cellStyle name="Normální 6" xfId="9"/>
    <cellStyle name="Normální 7" xfId="10"/>
    <cellStyle name="Normální 8" xfId="14"/>
    <cellStyle name="normální 9 4" xfId="21"/>
    <cellStyle name="normální 9 5" xfId="18"/>
    <cellStyle name="normální_2014-02-21 D.1.1. ASR - BP a NS" xfId="16"/>
    <cellStyle name="normální_POL.XLS" xfId="1"/>
    <cellStyle name="normální_POL.XLS 2" xfId="17"/>
    <cellStyle name="Styl 1" xfId="11"/>
    <cellStyle name="Währung" xfId="12"/>
    <cellStyle name="標準_IPS alpha BOQ ME forms detail_Mechanical_El." xfId="13"/>
  </cellStyles>
  <dxfs count="0"/>
  <tableStyles count="0" defaultTableStyle="TableStyleMedium2" defaultPivotStyle="PivotStyleMedium9"/>
  <colors>
    <mruColors>
      <color rgb="FF66FF33"/>
      <color rgb="FFFF00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49%20Mesto%20Bilovec/01%20Nastavba%20domu%20c.488/4%20-%20PD/7%20-%20DPS/ROZPOCET/TO-344-06%20DPS%20-%20SOUHR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07%20Transformace%20DOZP%20Hlinany/01%20Rekonstrukce%20Teplice/4%20-%20VD/4%20-%20DSP/Rozpocet/TO-407-01%20-%20DSP-rozpoc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ODKAZ!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93"/>
  <sheetViews>
    <sheetView tabSelected="1" zoomScaleNormal="100" workbookViewId="0"/>
  </sheetViews>
  <sheetFormatPr defaultRowHeight="15"/>
  <cols>
    <col min="1" max="1" width="4.140625" style="15" customWidth="1"/>
    <col min="2" max="2" width="4.28515625" style="16" customWidth="1"/>
    <col min="3" max="3" width="14.42578125" style="16" customWidth="1"/>
    <col min="4" max="4" width="61.140625" style="16" customWidth="1"/>
    <col min="5" max="5" width="6.7109375" style="16" customWidth="1"/>
    <col min="6" max="6" width="8.7109375" style="17" customWidth="1"/>
    <col min="7" max="7" width="11.7109375" style="11" customWidth="1"/>
    <col min="8" max="8" width="15.7109375" style="10" customWidth="1"/>
    <col min="9" max="9" width="17.28515625" style="18" customWidth="1"/>
    <col min="10" max="10" width="14.140625" style="7" customWidth="1"/>
    <col min="11" max="11" width="10" style="7" bestFit="1" customWidth="1"/>
    <col min="12" max="172" width="9.140625" style="7"/>
  </cols>
  <sheetData>
    <row r="1" spans="1:179" ht="18">
      <c r="A1" s="39" t="s">
        <v>116</v>
      </c>
      <c r="B1" s="1"/>
      <c r="C1" s="1"/>
      <c r="D1" s="1"/>
      <c r="E1" s="1"/>
      <c r="F1" s="1"/>
      <c r="G1" s="1"/>
      <c r="H1" s="1"/>
      <c r="I1" s="4"/>
    </row>
    <row r="2" spans="1:179" ht="15" customHeight="1">
      <c r="A2" s="116" t="s">
        <v>29</v>
      </c>
      <c r="B2" s="117"/>
      <c r="C2" s="117"/>
      <c r="D2" s="117"/>
      <c r="E2" s="117"/>
      <c r="F2" s="117"/>
      <c r="G2" s="117"/>
      <c r="H2" s="117"/>
      <c r="I2" s="117"/>
    </row>
    <row r="3" spans="1:179" ht="13.5" customHeight="1">
      <c r="A3" s="118" t="s">
        <v>47</v>
      </c>
      <c r="B3" s="119"/>
      <c r="C3" s="119"/>
      <c r="D3" s="119"/>
      <c r="E3" s="55"/>
      <c r="F3" s="55"/>
      <c r="G3" s="56"/>
      <c r="H3" s="56"/>
      <c r="I3" s="57"/>
      <c r="FQ3" s="7"/>
      <c r="FR3" s="7"/>
      <c r="FS3" s="7"/>
      <c r="FT3" s="7"/>
      <c r="FU3" s="7"/>
      <c r="FV3" s="7"/>
      <c r="FW3" s="7"/>
    </row>
    <row r="4" spans="1:179" ht="13.5" customHeight="1">
      <c r="A4" s="40" t="s">
        <v>48</v>
      </c>
      <c r="B4" s="3"/>
      <c r="C4" s="3"/>
      <c r="D4" s="3"/>
      <c r="E4" s="3"/>
      <c r="F4" s="1"/>
      <c r="G4" s="1"/>
      <c r="H4" s="4"/>
      <c r="I4" s="4"/>
      <c r="J4" s="78"/>
      <c r="K4" s="78"/>
      <c r="L4" s="78"/>
      <c r="M4" s="78"/>
      <c r="N4" s="78"/>
    </row>
    <row r="5" spans="1:179" ht="15.75">
      <c r="A5" s="1"/>
      <c r="B5" s="1"/>
      <c r="C5" s="1"/>
      <c r="D5" s="1"/>
      <c r="E5" s="1"/>
      <c r="F5" s="1"/>
      <c r="G5" s="1"/>
      <c r="H5" s="1"/>
      <c r="I5" s="4"/>
      <c r="J5" s="78"/>
      <c r="K5" s="78"/>
      <c r="L5" s="78"/>
      <c r="M5" s="78"/>
      <c r="N5" s="78"/>
    </row>
    <row r="6" spans="1:179" ht="22.5">
      <c r="A6" s="14" t="s">
        <v>0</v>
      </c>
      <c r="B6" s="14" t="s">
        <v>1</v>
      </c>
      <c r="C6" s="14" t="s">
        <v>2</v>
      </c>
      <c r="D6" s="14" t="s">
        <v>3</v>
      </c>
      <c r="E6" s="14" t="s">
        <v>4</v>
      </c>
      <c r="F6" s="14" t="s">
        <v>5</v>
      </c>
      <c r="G6" s="14" t="s">
        <v>6</v>
      </c>
      <c r="H6" s="14" t="s">
        <v>7</v>
      </c>
      <c r="I6" s="14" t="s">
        <v>8</v>
      </c>
      <c r="J6" s="81"/>
      <c r="K6" s="82"/>
      <c r="L6" s="82"/>
      <c r="M6" s="82"/>
      <c r="N6" s="82"/>
      <c r="O6" s="82"/>
      <c r="P6" s="82"/>
      <c r="Q6" s="82"/>
    </row>
    <row r="7" spans="1:179">
      <c r="A7" s="14" t="s">
        <v>9</v>
      </c>
      <c r="B7" s="14" t="s">
        <v>10</v>
      </c>
      <c r="C7" s="14" t="s">
        <v>11</v>
      </c>
      <c r="D7" s="14" t="s">
        <v>12</v>
      </c>
      <c r="E7" s="14" t="s">
        <v>13</v>
      </c>
      <c r="F7" s="14" t="s">
        <v>14</v>
      </c>
      <c r="G7" s="14" t="s">
        <v>15</v>
      </c>
      <c r="H7" s="14">
        <v>8</v>
      </c>
      <c r="I7" s="14">
        <v>9</v>
      </c>
    </row>
    <row r="8" spans="1:179" s="2" customFormat="1" ht="21" customHeight="1">
      <c r="A8" s="41"/>
      <c r="B8" s="42"/>
      <c r="C8" s="42" t="s">
        <v>16</v>
      </c>
      <c r="D8" s="42" t="s">
        <v>17</v>
      </c>
      <c r="E8" s="42"/>
      <c r="F8" s="43"/>
      <c r="G8" s="29"/>
      <c r="H8" s="34">
        <f>H9</f>
        <v>0</v>
      </c>
      <c r="I8" s="4"/>
      <c r="J8" s="46"/>
      <c r="K8" s="8"/>
      <c r="L8" s="8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</row>
    <row r="9" spans="1:179" ht="13.5" customHeight="1">
      <c r="A9" s="31"/>
      <c r="B9" s="13"/>
      <c r="C9" s="45">
        <v>790</v>
      </c>
      <c r="D9" s="13" t="s">
        <v>34</v>
      </c>
      <c r="E9" s="13"/>
      <c r="F9" s="24"/>
      <c r="G9" s="25"/>
      <c r="H9" s="25">
        <f>SUM(H10:H17,H21:H57,H60:H71)</f>
        <v>0</v>
      </c>
      <c r="I9" s="33"/>
      <c r="K9" s="30"/>
      <c r="L9" s="30"/>
    </row>
    <row r="10" spans="1:179" ht="27" customHeight="1">
      <c r="A10" s="48">
        <v>1</v>
      </c>
      <c r="B10" s="49">
        <v>790</v>
      </c>
      <c r="C10" s="49" t="s">
        <v>41</v>
      </c>
      <c r="D10" s="49" t="s">
        <v>49</v>
      </c>
      <c r="E10" s="49" t="s">
        <v>25</v>
      </c>
      <c r="F10" s="60">
        <f>SUM(F11)</f>
        <v>1</v>
      </c>
      <c r="G10" s="89"/>
      <c r="H10" s="61">
        <f>F10*G10</f>
        <v>0</v>
      </c>
      <c r="I10" s="62" t="s">
        <v>31</v>
      </c>
      <c r="J10" s="83"/>
      <c r="K10" s="30"/>
      <c r="L10" s="30"/>
    </row>
    <row r="11" spans="1:179" ht="13.5" customHeight="1">
      <c r="A11" s="50"/>
      <c r="B11" s="51"/>
      <c r="C11" s="51"/>
      <c r="D11" s="51" t="s">
        <v>50</v>
      </c>
      <c r="E11" s="51"/>
      <c r="F11" s="63">
        <v>1</v>
      </c>
      <c r="G11" s="47"/>
      <c r="H11" s="47"/>
      <c r="I11" s="85"/>
      <c r="J11" s="79"/>
      <c r="K11" s="30"/>
      <c r="L11" s="58"/>
    </row>
    <row r="12" spans="1:179" ht="13.5" customHeight="1">
      <c r="A12" s="50"/>
      <c r="B12" s="51"/>
      <c r="C12" s="51"/>
      <c r="D12" s="51" t="s">
        <v>54</v>
      </c>
      <c r="E12" s="51"/>
      <c r="F12" s="63"/>
      <c r="G12" s="47"/>
      <c r="H12" s="47"/>
      <c r="I12" s="85"/>
      <c r="J12" s="102"/>
      <c r="K12" s="4"/>
      <c r="L12" s="4"/>
      <c r="M12" s="4"/>
      <c r="N12" s="4"/>
      <c r="O12" s="4"/>
      <c r="P12" s="4"/>
      <c r="Q12" s="4"/>
      <c r="R12" s="4"/>
    </row>
    <row r="13" spans="1:179" ht="27" customHeight="1">
      <c r="A13" s="48">
        <v>2</v>
      </c>
      <c r="B13" s="49">
        <v>790</v>
      </c>
      <c r="C13" s="49" t="s">
        <v>51</v>
      </c>
      <c r="D13" s="49" t="s">
        <v>52</v>
      </c>
      <c r="E13" s="49" t="s">
        <v>25</v>
      </c>
      <c r="F13" s="60">
        <f>SUM(F14)</f>
        <v>9</v>
      </c>
      <c r="G13" s="89"/>
      <c r="H13" s="61">
        <f>F13*G13</f>
        <v>0</v>
      </c>
      <c r="I13" s="62" t="s">
        <v>31</v>
      </c>
      <c r="J13" s="4"/>
      <c r="K13" s="4"/>
      <c r="L13" s="4"/>
      <c r="M13" s="4"/>
      <c r="N13" s="4"/>
      <c r="O13" s="102"/>
      <c r="P13" s="4"/>
      <c r="Q13" s="4"/>
      <c r="R13" s="4"/>
    </row>
    <row r="14" spans="1:179" ht="13.5" customHeight="1">
      <c r="A14" s="50"/>
      <c r="B14" s="51"/>
      <c r="C14" s="51"/>
      <c r="D14" s="51" t="s">
        <v>53</v>
      </c>
      <c r="E14" s="51"/>
      <c r="F14" s="63">
        <v>9</v>
      </c>
      <c r="G14" s="47"/>
      <c r="H14" s="47"/>
      <c r="I14" s="85"/>
      <c r="J14" s="4"/>
      <c r="K14" s="4"/>
      <c r="L14" s="4"/>
      <c r="M14" s="4"/>
      <c r="N14" s="4"/>
      <c r="O14" s="102"/>
      <c r="P14" s="4"/>
      <c r="Q14" s="4"/>
      <c r="R14" s="4"/>
    </row>
    <row r="15" spans="1:179" ht="13.5" customHeight="1">
      <c r="A15" s="31"/>
      <c r="B15" s="13"/>
      <c r="C15" s="13"/>
      <c r="D15" s="80" t="s">
        <v>55</v>
      </c>
      <c r="E15" s="13"/>
      <c r="F15" s="24"/>
      <c r="G15" s="25"/>
      <c r="H15" s="25"/>
      <c r="J15" s="102"/>
      <c r="K15" s="4"/>
      <c r="L15" s="4"/>
      <c r="M15" s="4"/>
      <c r="N15" s="4"/>
      <c r="O15" s="102"/>
      <c r="P15" s="4"/>
      <c r="Q15" s="4"/>
      <c r="R15" s="4"/>
    </row>
    <row r="16" spans="1:179" ht="27" customHeight="1">
      <c r="A16" s="48">
        <v>3</v>
      </c>
      <c r="B16" s="49">
        <v>790</v>
      </c>
      <c r="C16" s="49" t="s">
        <v>51</v>
      </c>
      <c r="D16" s="49" t="s">
        <v>61</v>
      </c>
      <c r="E16" s="49" t="s">
        <v>33</v>
      </c>
      <c r="F16" s="60">
        <f>SUM(F17)</f>
        <v>1</v>
      </c>
      <c r="G16" s="61">
        <f>SUM(H18:H20)</f>
        <v>0</v>
      </c>
      <c r="H16" s="61">
        <f>F16*G16</f>
        <v>0</v>
      </c>
      <c r="I16" s="62" t="s">
        <v>31</v>
      </c>
      <c r="J16" s="109"/>
      <c r="K16" s="4"/>
      <c r="L16" s="4"/>
      <c r="M16" s="4"/>
      <c r="N16" s="4"/>
      <c r="O16" s="4"/>
      <c r="P16" s="4"/>
      <c r="Q16" s="4"/>
    </row>
    <row r="17" spans="1:36" ht="13.5" customHeight="1">
      <c r="A17" s="50"/>
      <c r="B17" s="51"/>
      <c r="C17" s="51"/>
      <c r="D17" s="51" t="s">
        <v>58</v>
      </c>
      <c r="E17" s="51"/>
      <c r="F17" s="63">
        <v>1</v>
      </c>
      <c r="G17" s="47"/>
      <c r="H17" s="47"/>
      <c r="I17" s="85"/>
      <c r="J17" s="98"/>
      <c r="K17" s="4"/>
      <c r="L17" s="4"/>
      <c r="M17" s="4"/>
      <c r="N17" s="4"/>
      <c r="P17" s="4"/>
      <c r="Q17" s="102"/>
    </row>
    <row r="18" spans="1:36" s="96" customFormat="1" ht="13.5" customHeight="1">
      <c r="A18" s="90"/>
      <c r="B18" s="91"/>
      <c r="C18" s="91"/>
      <c r="D18" s="91" t="s">
        <v>56</v>
      </c>
      <c r="E18" s="91" t="s">
        <v>25</v>
      </c>
      <c r="F18" s="92">
        <v>6</v>
      </c>
      <c r="G18" s="93"/>
      <c r="H18" s="94">
        <f>F18*G18</f>
        <v>0</v>
      </c>
      <c r="I18" s="108"/>
      <c r="J18" s="98"/>
      <c r="K18" s="4"/>
      <c r="L18" s="98"/>
      <c r="M18" s="4"/>
      <c r="N18" s="4"/>
      <c r="O18" s="113"/>
      <c r="P18" s="4"/>
      <c r="Q18" s="102"/>
      <c r="R18" s="95"/>
      <c r="S18" s="95"/>
      <c r="T18" s="113"/>
      <c r="U18" s="113"/>
      <c r="V18" s="113"/>
      <c r="W18" s="113"/>
      <c r="X18" s="113"/>
      <c r="Y18" s="113"/>
      <c r="Z18" s="113"/>
      <c r="AA18" s="113"/>
      <c r="AB18" s="113"/>
      <c r="AC18" s="113"/>
      <c r="AD18" s="113"/>
      <c r="AE18" s="113"/>
      <c r="AF18" s="113"/>
      <c r="AG18" s="113"/>
      <c r="AH18" s="113"/>
      <c r="AI18" s="113"/>
      <c r="AJ18" s="113"/>
    </row>
    <row r="19" spans="1:36" s="96" customFormat="1" ht="13.5" customHeight="1">
      <c r="A19" s="90"/>
      <c r="B19" s="91"/>
      <c r="C19" s="91"/>
      <c r="D19" s="91" t="s">
        <v>57</v>
      </c>
      <c r="E19" s="91" t="s">
        <v>25</v>
      </c>
      <c r="F19" s="92">
        <v>2</v>
      </c>
      <c r="G19" s="93"/>
      <c r="H19" s="94">
        <f>F19*G19</f>
        <v>0</v>
      </c>
      <c r="I19" s="108"/>
      <c r="J19" s="102"/>
      <c r="K19" s="4"/>
      <c r="L19" s="4"/>
      <c r="M19" s="4"/>
      <c r="N19" s="4"/>
      <c r="O19" s="4"/>
      <c r="P19" s="4"/>
      <c r="Q19" s="4"/>
      <c r="R19" s="95"/>
      <c r="S19" s="95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</row>
    <row r="20" spans="1:36" s="96" customFormat="1" ht="13.5" customHeight="1">
      <c r="A20" s="90"/>
      <c r="B20" s="91"/>
      <c r="C20" s="91"/>
      <c r="D20" s="91" t="s">
        <v>60</v>
      </c>
      <c r="E20" s="91" t="s">
        <v>59</v>
      </c>
      <c r="F20" s="92">
        <f>(99)*1.05</f>
        <v>103.95</v>
      </c>
      <c r="G20" s="93"/>
      <c r="H20" s="94">
        <f>F20*G20</f>
        <v>0</v>
      </c>
      <c r="I20" s="97"/>
      <c r="J20" s="110"/>
      <c r="K20" s="95"/>
      <c r="L20" s="95"/>
      <c r="M20" s="95"/>
      <c r="N20" s="95"/>
      <c r="O20" s="95"/>
      <c r="P20" s="95"/>
      <c r="Q20" s="95"/>
      <c r="R20" s="95"/>
      <c r="S20" s="95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13"/>
      <c r="AJ20" s="113"/>
    </row>
    <row r="21" spans="1:36" s="2" customFormat="1" ht="27" customHeight="1">
      <c r="A21" s="52"/>
      <c r="B21" s="86"/>
      <c r="C21" s="49"/>
      <c r="D21" s="51" t="s">
        <v>112</v>
      </c>
      <c r="E21" s="49"/>
      <c r="F21" s="63"/>
      <c r="G21" s="61"/>
      <c r="H21" s="61"/>
      <c r="I21" s="107"/>
      <c r="J21" s="102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</row>
    <row r="22" spans="1:36" ht="27" customHeight="1">
      <c r="A22" s="48">
        <v>4</v>
      </c>
      <c r="B22" s="49">
        <v>790</v>
      </c>
      <c r="C22" s="49" t="s">
        <v>42</v>
      </c>
      <c r="D22" s="49" t="s">
        <v>62</v>
      </c>
      <c r="E22" s="49" t="s">
        <v>25</v>
      </c>
      <c r="F22" s="60">
        <f>SUM(F23)</f>
        <v>3</v>
      </c>
      <c r="G22" s="89"/>
      <c r="H22" s="61">
        <f>F22*G22</f>
        <v>0</v>
      </c>
      <c r="I22" s="62" t="s">
        <v>31</v>
      </c>
      <c r="J22" s="4"/>
      <c r="K22" s="4"/>
      <c r="L22" s="4"/>
      <c r="M22" s="4"/>
      <c r="N22" s="4"/>
    </row>
    <row r="23" spans="1:36" ht="13.5" customHeight="1">
      <c r="A23" s="50"/>
      <c r="B23" s="51"/>
      <c r="C23" s="51"/>
      <c r="D23" s="51" t="s">
        <v>64</v>
      </c>
      <c r="E23" s="51"/>
      <c r="F23" s="63">
        <v>3</v>
      </c>
      <c r="G23" s="47"/>
      <c r="H23" s="47"/>
      <c r="I23" s="33"/>
      <c r="J23" s="98"/>
      <c r="K23" s="4"/>
      <c r="L23" s="4"/>
      <c r="M23" s="4"/>
      <c r="S23" s="99"/>
    </row>
    <row r="24" spans="1:36" ht="27" customHeight="1">
      <c r="A24" s="31"/>
      <c r="B24" s="13"/>
      <c r="C24" s="13"/>
      <c r="D24" s="51" t="s">
        <v>63</v>
      </c>
      <c r="E24" s="13"/>
      <c r="F24" s="24"/>
      <c r="G24" s="25"/>
      <c r="H24" s="25"/>
      <c r="I24" s="33"/>
      <c r="J24" s="46"/>
      <c r="K24" s="30"/>
      <c r="L24" s="84"/>
    </row>
    <row r="25" spans="1:36" ht="27" customHeight="1">
      <c r="A25" s="48">
        <v>5</v>
      </c>
      <c r="B25" s="49">
        <v>790</v>
      </c>
      <c r="C25" s="49" t="s">
        <v>100</v>
      </c>
      <c r="D25" s="49" t="s">
        <v>65</v>
      </c>
      <c r="E25" s="49" t="s">
        <v>25</v>
      </c>
      <c r="F25" s="60">
        <f>SUM(F26)</f>
        <v>1</v>
      </c>
      <c r="G25" s="89"/>
      <c r="H25" s="61">
        <f>F25*G25</f>
        <v>0</v>
      </c>
      <c r="I25" s="62" t="s">
        <v>31</v>
      </c>
      <c r="J25" s="4"/>
      <c r="K25" s="30"/>
      <c r="L25" s="30"/>
    </row>
    <row r="26" spans="1:36" ht="13.5" customHeight="1">
      <c r="A26" s="50"/>
      <c r="B26" s="51"/>
      <c r="C26" s="51"/>
      <c r="D26" s="51" t="s">
        <v>66</v>
      </c>
      <c r="E26" s="51"/>
      <c r="F26" s="63">
        <v>1</v>
      </c>
      <c r="G26" s="47"/>
      <c r="H26" s="47"/>
      <c r="I26" s="33"/>
      <c r="J26" s="98"/>
      <c r="K26" s="30"/>
      <c r="L26" s="58"/>
      <c r="S26" s="99"/>
    </row>
    <row r="27" spans="1:36" ht="40.5" customHeight="1">
      <c r="A27" s="31"/>
      <c r="B27" s="13"/>
      <c r="C27" s="13"/>
      <c r="D27" s="51" t="s">
        <v>67</v>
      </c>
      <c r="E27" s="13"/>
      <c r="F27" s="24"/>
      <c r="G27" s="25"/>
      <c r="H27" s="25"/>
      <c r="I27" s="33"/>
      <c r="J27" s="46"/>
      <c r="K27" s="30"/>
      <c r="L27" s="84"/>
    </row>
    <row r="28" spans="1:36" ht="27" customHeight="1">
      <c r="A28" s="48">
        <v>6</v>
      </c>
      <c r="B28" s="49">
        <v>790</v>
      </c>
      <c r="C28" s="49" t="s">
        <v>101</v>
      </c>
      <c r="D28" s="49" t="s">
        <v>68</v>
      </c>
      <c r="E28" s="49" t="s">
        <v>25</v>
      </c>
      <c r="F28" s="60">
        <f>SUM(F29)</f>
        <v>1</v>
      </c>
      <c r="G28" s="89"/>
      <c r="H28" s="61">
        <f>F28*G28</f>
        <v>0</v>
      </c>
      <c r="I28" s="62" t="s">
        <v>31</v>
      </c>
      <c r="J28" s="102"/>
      <c r="K28" s="30"/>
      <c r="L28" s="30"/>
    </row>
    <row r="29" spans="1:36" ht="13.5" customHeight="1">
      <c r="A29" s="50"/>
      <c r="B29" s="51"/>
      <c r="C29" s="51"/>
      <c r="D29" s="51" t="s">
        <v>69</v>
      </c>
      <c r="E29" s="51"/>
      <c r="F29" s="63">
        <v>1</v>
      </c>
      <c r="G29" s="47"/>
      <c r="H29" s="47"/>
      <c r="I29" s="101"/>
      <c r="J29" s="100"/>
      <c r="K29" s="30"/>
      <c r="L29" s="58"/>
      <c r="S29" s="99"/>
    </row>
    <row r="30" spans="1:36" ht="40.5" customHeight="1">
      <c r="A30" s="31"/>
      <c r="B30" s="13"/>
      <c r="C30" s="13"/>
      <c r="D30" s="51" t="s">
        <v>70</v>
      </c>
      <c r="E30" s="13"/>
      <c r="F30" s="24"/>
      <c r="G30" s="25"/>
      <c r="H30" s="25"/>
      <c r="I30" s="101"/>
      <c r="J30" s="46"/>
      <c r="K30" s="30"/>
      <c r="L30" s="84"/>
    </row>
    <row r="31" spans="1:36" ht="27" customHeight="1">
      <c r="A31" s="48">
        <v>7</v>
      </c>
      <c r="B31" s="49">
        <v>790</v>
      </c>
      <c r="C31" s="49" t="s">
        <v>102</v>
      </c>
      <c r="D31" s="49" t="s">
        <v>71</v>
      </c>
      <c r="E31" s="49" t="s">
        <v>25</v>
      </c>
      <c r="F31" s="60">
        <f>SUM(F32)</f>
        <v>1</v>
      </c>
      <c r="G31" s="89"/>
      <c r="H31" s="61">
        <f>F31*G31</f>
        <v>0</v>
      </c>
      <c r="I31" s="62" t="s">
        <v>31</v>
      </c>
      <c r="J31" s="4"/>
      <c r="K31" s="4"/>
      <c r="L31" s="4"/>
      <c r="M31" s="4"/>
      <c r="N31" s="4"/>
      <c r="O31" s="4"/>
      <c r="P31" s="4"/>
      <c r="Q31" s="4"/>
      <c r="R31" s="4"/>
    </row>
    <row r="32" spans="1:36" ht="13.5" customHeight="1">
      <c r="A32" s="50"/>
      <c r="B32" s="51"/>
      <c r="C32" s="51"/>
      <c r="D32" s="51" t="s">
        <v>72</v>
      </c>
      <c r="E32" s="51"/>
      <c r="F32" s="63">
        <v>1</v>
      </c>
      <c r="G32" s="47"/>
      <c r="H32" s="47"/>
      <c r="I32" s="103"/>
      <c r="J32" s="4"/>
      <c r="K32" s="98"/>
      <c r="L32" s="4"/>
      <c r="M32" s="4"/>
      <c r="N32" s="4"/>
      <c r="O32" s="4"/>
      <c r="P32" s="4"/>
      <c r="R32" s="4"/>
      <c r="S32" s="99"/>
    </row>
    <row r="33" spans="1:24" ht="40.5" customHeight="1">
      <c r="A33" s="31"/>
      <c r="B33" s="13"/>
      <c r="C33" s="13"/>
      <c r="D33" s="51" t="s">
        <v>73</v>
      </c>
      <c r="E33" s="13"/>
      <c r="F33" s="24"/>
      <c r="G33" s="25"/>
      <c r="H33" s="25"/>
      <c r="I33" s="103"/>
      <c r="J33" s="102"/>
      <c r="K33" s="98"/>
      <c r="L33" s="4"/>
      <c r="M33" s="4"/>
      <c r="N33" s="4"/>
      <c r="O33" s="4"/>
      <c r="P33" s="4"/>
      <c r="R33" s="4"/>
      <c r="S33" s="99"/>
    </row>
    <row r="34" spans="1:24" ht="27" customHeight="1">
      <c r="A34" s="48">
        <v>8</v>
      </c>
      <c r="B34" s="49">
        <v>790</v>
      </c>
      <c r="C34" s="49" t="s">
        <v>103</v>
      </c>
      <c r="D34" s="49" t="s">
        <v>74</v>
      </c>
      <c r="E34" s="49" t="s">
        <v>25</v>
      </c>
      <c r="F34" s="60">
        <f>SUM(F35)</f>
        <v>1</v>
      </c>
      <c r="G34" s="89"/>
      <c r="H34" s="61">
        <f>F34*G34</f>
        <v>0</v>
      </c>
      <c r="I34" s="62" t="s">
        <v>31</v>
      </c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</row>
    <row r="35" spans="1:24" ht="13.5" customHeight="1">
      <c r="A35" s="50"/>
      <c r="B35" s="51"/>
      <c r="C35" s="51"/>
      <c r="D35" s="51" t="s">
        <v>75</v>
      </c>
      <c r="E35" s="51"/>
      <c r="F35" s="63">
        <v>1</v>
      </c>
      <c r="G35" s="47"/>
      <c r="H35" s="47"/>
      <c r="I35" s="85"/>
      <c r="J35" s="4"/>
      <c r="K35" s="4"/>
      <c r="L35" s="4"/>
      <c r="M35" s="4"/>
      <c r="N35" s="4"/>
      <c r="O35" s="4"/>
      <c r="P35" s="4"/>
      <c r="R35" s="4"/>
      <c r="S35" s="99"/>
      <c r="T35" s="4"/>
      <c r="U35" s="4"/>
      <c r="V35" s="4"/>
    </row>
    <row r="36" spans="1:24" ht="40.5" customHeight="1">
      <c r="A36" s="31"/>
      <c r="B36" s="13"/>
      <c r="C36" s="13"/>
      <c r="D36" s="51" t="s">
        <v>76</v>
      </c>
      <c r="E36" s="13"/>
      <c r="F36" s="24"/>
      <c r="G36" s="25"/>
      <c r="H36" s="25"/>
      <c r="I36" s="85"/>
      <c r="J36" s="102"/>
      <c r="K36" s="98"/>
      <c r="L36" s="4"/>
      <c r="M36" s="4"/>
      <c r="N36" s="4"/>
      <c r="O36" s="4"/>
      <c r="P36" s="4"/>
      <c r="R36" s="4"/>
      <c r="S36" s="99"/>
      <c r="T36" s="4"/>
      <c r="U36" s="4"/>
      <c r="V36" s="4"/>
    </row>
    <row r="37" spans="1:24" ht="27" customHeight="1">
      <c r="A37" s="48">
        <v>9</v>
      </c>
      <c r="B37" s="49">
        <v>790</v>
      </c>
      <c r="C37" s="49" t="s">
        <v>104</v>
      </c>
      <c r="D37" s="49" t="s">
        <v>79</v>
      </c>
      <c r="E37" s="49" t="s">
        <v>25</v>
      </c>
      <c r="F37" s="60">
        <f>SUM(F38)</f>
        <v>1</v>
      </c>
      <c r="G37" s="89"/>
      <c r="H37" s="61">
        <f>F37*G37</f>
        <v>0</v>
      </c>
      <c r="I37" s="62" t="s">
        <v>31</v>
      </c>
      <c r="J37" s="4"/>
      <c r="K37" s="4"/>
      <c r="L37" s="4"/>
      <c r="M37" s="4"/>
      <c r="N37" s="4"/>
      <c r="O37" s="4"/>
      <c r="P37" s="4"/>
      <c r="R37" s="4"/>
      <c r="S37" s="4"/>
      <c r="T37" s="4"/>
      <c r="U37" s="4"/>
      <c r="V37" s="4"/>
    </row>
    <row r="38" spans="1:24" ht="13.5" customHeight="1">
      <c r="A38" s="50"/>
      <c r="B38" s="51"/>
      <c r="C38" s="51"/>
      <c r="D38" s="51" t="s">
        <v>77</v>
      </c>
      <c r="E38" s="51"/>
      <c r="F38" s="63">
        <v>1</v>
      </c>
      <c r="G38" s="47"/>
      <c r="H38" s="47"/>
      <c r="I38" s="33"/>
      <c r="J38" s="98"/>
      <c r="K38" s="4"/>
      <c r="L38" s="4"/>
      <c r="M38" s="4"/>
      <c r="N38" s="4"/>
      <c r="O38" s="4"/>
      <c r="P38" s="4"/>
      <c r="R38" s="4"/>
      <c r="S38" s="99"/>
      <c r="T38" s="4"/>
      <c r="U38" s="4"/>
      <c r="V38" s="4"/>
    </row>
    <row r="39" spans="1:24" ht="40.5" customHeight="1">
      <c r="A39" s="31"/>
      <c r="B39" s="13"/>
      <c r="C39" s="13"/>
      <c r="D39" s="51" t="s">
        <v>78</v>
      </c>
      <c r="E39" s="13"/>
      <c r="F39" s="24"/>
      <c r="G39" s="25"/>
      <c r="H39" s="25"/>
      <c r="I39" s="33"/>
      <c r="J39" s="102"/>
      <c r="K39" s="4"/>
      <c r="L39" s="4"/>
      <c r="M39" s="4"/>
      <c r="N39" s="4"/>
      <c r="O39" s="4"/>
      <c r="P39" s="4"/>
      <c r="Q39" s="99"/>
      <c r="R39" s="4"/>
      <c r="S39" s="4"/>
      <c r="T39" s="4"/>
      <c r="U39" s="4"/>
      <c r="V39" s="4"/>
    </row>
    <row r="40" spans="1:24" ht="27" customHeight="1">
      <c r="A40" s="48">
        <v>10</v>
      </c>
      <c r="B40" s="49">
        <v>790</v>
      </c>
      <c r="C40" s="49" t="s">
        <v>105</v>
      </c>
      <c r="D40" s="49" t="s">
        <v>80</v>
      </c>
      <c r="E40" s="49" t="s">
        <v>25</v>
      </c>
      <c r="F40" s="60">
        <f>SUM(F41)</f>
        <v>2</v>
      </c>
      <c r="G40" s="89"/>
      <c r="H40" s="61">
        <f>F40*G40</f>
        <v>0</v>
      </c>
      <c r="I40" s="62" t="s">
        <v>31</v>
      </c>
      <c r="J40" s="102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</row>
    <row r="41" spans="1:24" ht="13.5" customHeight="1">
      <c r="A41" s="50"/>
      <c r="B41" s="51"/>
      <c r="C41" s="51"/>
      <c r="D41" s="51" t="s">
        <v>81</v>
      </c>
      <c r="E41" s="51"/>
      <c r="F41" s="63">
        <v>2</v>
      </c>
      <c r="G41" s="47"/>
      <c r="H41" s="47"/>
      <c r="I41" s="101"/>
      <c r="J41" s="4"/>
      <c r="K41" s="98"/>
      <c r="L41" s="4"/>
      <c r="M41" s="4"/>
      <c r="N41" s="4"/>
      <c r="O41" s="4"/>
      <c r="P41" s="4"/>
      <c r="S41" s="99"/>
      <c r="T41" s="4"/>
      <c r="U41" s="4"/>
      <c r="V41" s="4"/>
      <c r="W41" s="4"/>
      <c r="X41" s="4"/>
    </row>
    <row r="42" spans="1:24" ht="40.5" customHeight="1">
      <c r="A42" s="31"/>
      <c r="B42" s="13"/>
      <c r="C42" s="13"/>
      <c r="D42" s="51" t="s">
        <v>78</v>
      </c>
      <c r="E42" s="13"/>
      <c r="F42" s="24"/>
      <c r="G42" s="25"/>
      <c r="H42" s="25"/>
      <c r="I42" s="101"/>
      <c r="J42" s="102"/>
      <c r="K42" s="98"/>
      <c r="L42" s="4"/>
      <c r="M42" s="4"/>
      <c r="N42" s="4"/>
      <c r="O42" s="4"/>
      <c r="P42" s="4"/>
      <c r="S42" s="99"/>
      <c r="T42" s="102"/>
      <c r="U42" s="4"/>
      <c r="V42" s="4"/>
      <c r="W42" s="4"/>
      <c r="X42" s="4"/>
    </row>
    <row r="43" spans="1:24" ht="27" customHeight="1">
      <c r="A43" s="48">
        <v>11</v>
      </c>
      <c r="B43" s="49">
        <v>790</v>
      </c>
      <c r="C43" s="49" t="s">
        <v>106</v>
      </c>
      <c r="D43" s="49" t="s">
        <v>85</v>
      </c>
      <c r="E43" s="49" t="s">
        <v>25</v>
      </c>
      <c r="F43" s="60">
        <f>SUM(F44)</f>
        <v>2</v>
      </c>
      <c r="G43" s="89"/>
      <c r="H43" s="61">
        <f>F43*G43</f>
        <v>0</v>
      </c>
      <c r="I43" s="62" t="s">
        <v>31</v>
      </c>
      <c r="J43" s="4"/>
      <c r="K43" s="4"/>
      <c r="L43" s="4"/>
      <c r="M43" s="4"/>
      <c r="N43" s="4"/>
      <c r="O43" s="4"/>
      <c r="P43" s="4"/>
      <c r="S43" s="4"/>
      <c r="T43" s="4"/>
      <c r="U43" s="4"/>
      <c r="V43" s="4"/>
      <c r="W43" s="4"/>
      <c r="X43" s="4"/>
    </row>
    <row r="44" spans="1:24" ht="13.5" customHeight="1">
      <c r="A44" s="50"/>
      <c r="B44" s="51"/>
      <c r="C44" s="51"/>
      <c r="D44" s="51" t="s">
        <v>84</v>
      </c>
      <c r="E44" s="51"/>
      <c r="F44" s="63">
        <v>2</v>
      </c>
      <c r="G44" s="47"/>
      <c r="H44" s="47"/>
      <c r="I44" s="33"/>
      <c r="J44" s="4"/>
      <c r="K44" s="98"/>
      <c r="L44" s="4"/>
      <c r="M44" s="4"/>
      <c r="N44" s="4"/>
      <c r="O44" s="4"/>
      <c r="P44" s="4"/>
      <c r="S44" s="99"/>
      <c r="T44" s="4"/>
      <c r="U44" s="4"/>
      <c r="V44" s="4"/>
      <c r="W44" s="4"/>
      <c r="X44" s="4"/>
    </row>
    <row r="45" spans="1:24" ht="40.5" customHeight="1">
      <c r="A45" s="31"/>
      <c r="B45" s="13"/>
      <c r="C45" s="13"/>
      <c r="D45" s="51" t="s">
        <v>82</v>
      </c>
      <c r="E45" s="13"/>
      <c r="F45" s="24"/>
      <c r="G45" s="25"/>
      <c r="H45" s="25"/>
      <c r="I45" s="103"/>
      <c r="J45" s="4"/>
      <c r="K45" s="4"/>
      <c r="L45" s="4"/>
      <c r="M45" s="4"/>
      <c r="N45" s="4"/>
      <c r="O45" s="4"/>
      <c r="P45" s="4"/>
      <c r="S45" s="99"/>
      <c r="T45" s="4"/>
      <c r="U45" s="4"/>
      <c r="V45" s="4"/>
      <c r="W45" s="4"/>
      <c r="X45" s="4"/>
    </row>
    <row r="46" spans="1:24" ht="13.5" customHeight="1">
      <c r="A46" s="31"/>
      <c r="B46" s="13"/>
      <c r="C46" s="13"/>
      <c r="D46" s="51" t="s">
        <v>83</v>
      </c>
      <c r="E46" s="13"/>
      <c r="F46" s="24"/>
      <c r="G46" s="25"/>
      <c r="H46" s="25"/>
      <c r="I46" s="85"/>
      <c r="J46" s="4"/>
      <c r="K46" s="4"/>
      <c r="L46" s="4"/>
      <c r="M46" s="4"/>
      <c r="N46" s="4"/>
      <c r="O46" s="4"/>
      <c r="P46" s="4"/>
      <c r="S46" s="99"/>
      <c r="T46" s="4"/>
      <c r="U46" s="4"/>
      <c r="V46" s="4"/>
      <c r="W46" s="4"/>
      <c r="X46" s="4"/>
    </row>
    <row r="47" spans="1:24" ht="27" customHeight="1">
      <c r="A47" s="48">
        <v>12</v>
      </c>
      <c r="B47" s="49">
        <v>790</v>
      </c>
      <c r="C47" s="49" t="s">
        <v>107</v>
      </c>
      <c r="D47" s="49" t="s">
        <v>87</v>
      </c>
      <c r="E47" s="49" t="s">
        <v>25</v>
      </c>
      <c r="F47" s="60">
        <f>SUM(F48)</f>
        <v>1</v>
      </c>
      <c r="G47" s="89"/>
      <c r="H47" s="61">
        <f>F47*G47</f>
        <v>0</v>
      </c>
      <c r="I47" s="62" t="s">
        <v>31</v>
      </c>
      <c r="J47" s="4"/>
      <c r="K47" s="4"/>
      <c r="L47" s="4"/>
      <c r="M47" s="4"/>
      <c r="N47" s="4"/>
      <c r="O47" s="4"/>
      <c r="P47" s="4"/>
      <c r="S47" s="4"/>
      <c r="T47" s="4"/>
      <c r="U47" s="4"/>
      <c r="V47" s="4"/>
      <c r="W47" s="4"/>
      <c r="X47" s="4"/>
    </row>
    <row r="48" spans="1:24" ht="13.5" customHeight="1">
      <c r="A48" s="50"/>
      <c r="B48" s="51"/>
      <c r="C48" s="51"/>
      <c r="D48" s="51" t="s">
        <v>86</v>
      </c>
      <c r="E48" s="51"/>
      <c r="F48" s="63">
        <v>1</v>
      </c>
      <c r="G48" s="47"/>
      <c r="H48" s="47"/>
      <c r="I48" s="101"/>
      <c r="J48" s="98"/>
      <c r="K48" s="4"/>
      <c r="L48" s="4"/>
      <c r="M48" s="4"/>
      <c r="N48" s="4"/>
      <c r="O48" s="4"/>
      <c r="P48" s="4"/>
      <c r="S48" s="99"/>
      <c r="T48" s="4"/>
      <c r="U48" s="4"/>
      <c r="V48" s="4"/>
      <c r="W48" s="4"/>
      <c r="X48" s="4"/>
    </row>
    <row r="49" spans="1:256" ht="54" customHeight="1">
      <c r="A49" s="31"/>
      <c r="B49" s="13"/>
      <c r="C49" s="13"/>
      <c r="D49" s="51" t="s">
        <v>90</v>
      </c>
      <c r="E49" s="13"/>
      <c r="F49" s="24"/>
      <c r="G49" s="25"/>
      <c r="H49" s="25"/>
      <c r="I49" s="101"/>
      <c r="J49" s="4"/>
      <c r="K49" s="4"/>
      <c r="L49" s="4"/>
      <c r="M49" s="4"/>
      <c r="N49" s="4"/>
      <c r="O49" s="4"/>
      <c r="P49" s="4"/>
      <c r="Q49" s="99"/>
      <c r="R49" s="4"/>
      <c r="S49" s="99"/>
      <c r="T49" s="4"/>
      <c r="U49" s="4"/>
      <c r="V49" s="4"/>
    </row>
    <row r="50" spans="1:256" ht="27" customHeight="1">
      <c r="A50" s="31"/>
      <c r="B50" s="13"/>
      <c r="C50" s="13"/>
      <c r="D50" s="80" t="s">
        <v>109</v>
      </c>
      <c r="E50" s="13"/>
      <c r="F50" s="24"/>
      <c r="G50" s="25"/>
      <c r="H50" s="25"/>
      <c r="I50" s="85"/>
      <c r="J50" s="46"/>
      <c r="K50" s="30"/>
      <c r="L50" s="84"/>
      <c r="S50" s="99"/>
    </row>
    <row r="51" spans="1:256" ht="27" customHeight="1">
      <c r="A51" s="48">
        <v>13</v>
      </c>
      <c r="B51" s="49">
        <v>790</v>
      </c>
      <c r="C51" s="49" t="s">
        <v>108</v>
      </c>
      <c r="D51" s="49" t="s">
        <v>88</v>
      </c>
      <c r="E51" s="49" t="s">
        <v>25</v>
      </c>
      <c r="F51" s="60">
        <f>SUM(F52)</f>
        <v>1</v>
      </c>
      <c r="G51" s="89"/>
      <c r="H51" s="61">
        <f>F51*G51</f>
        <v>0</v>
      </c>
      <c r="I51" s="62" t="s">
        <v>31</v>
      </c>
      <c r="J51" s="4"/>
      <c r="K51" s="4"/>
      <c r="L51" s="4"/>
      <c r="M51" s="4"/>
      <c r="N51" s="4"/>
      <c r="O51" s="4"/>
      <c r="P51" s="4"/>
      <c r="S51" s="4"/>
      <c r="T51" s="4"/>
      <c r="U51" s="4"/>
      <c r="V51" s="4"/>
      <c r="W51" s="4"/>
      <c r="X51" s="4"/>
    </row>
    <row r="52" spans="1:256" ht="13.5" customHeight="1">
      <c r="A52" s="50"/>
      <c r="B52" s="51"/>
      <c r="C52" s="51"/>
      <c r="D52" s="51" t="s">
        <v>89</v>
      </c>
      <c r="E52" s="51"/>
      <c r="F52" s="63">
        <v>1</v>
      </c>
      <c r="G52" s="47"/>
      <c r="H52" s="47"/>
      <c r="I52" s="105"/>
      <c r="J52" s="4"/>
      <c r="K52" s="4"/>
      <c r="L52" s="4"/>
      <c r="M52" s="4"/>
      <c r="N52" s="4"/>
      <c r="O52" s="4"/>
      <c r="P52" s="4"/>
      <c r="S52" s="99"/>
      <c r="T52" s="4"/>
      <c r="U52" s="4"/>
      <c r="V52" s="4"/>
      <c r="W52" s="4"/>
      <c r="X52" s="4"/>
    </row>
    <row r="53" spans="1:256" ht="54" customHeight="1">
      <c r="A53" s="31"/>
      <c r="B53" s="13"/>
      <c r="C53" s="13"/>
      <c r="D53" s="51" t="s">
        <v>91</v>
      </c>
      <c r="E53" s="13"/>
      <c r="F53" s="24"/>
      <c r="G53" s="25"/>
      <c r="H53" s="25"/>
      <c r="I53" s="105"/>
      <c r="J53" s="4"/>
      <c r="K53" s="4"/>
      <c r="L53" s="4"/>
      <c r="M53" s="4"/>
      <c r="N53" s="4"/>
      <c r="O53" s="4"/>
      <c r="P53" s="4"/>
      <c r="Q53" s="99"/>
      <c r="R53" s="4"/>
      <c r="S53" s="99"/>
      <c r="T53" s="4"/>
      <c r="U53" s="4"/>
      <c r="V53" s="4"/>
    </row>
    <row r="54" spans="1:256" ht="27" customHeight="1">
      <c r="A54" s="31"/>
      <c r="B54" s="13"/>
      <c r="C54" s="13"/>
      <c r="D54" s="80" t="s">
        <v>109</v>
      </c>
      <c r="E54" s="13"/>
      <c r="F54" s="24"/>
      <c r="G54" s="25"/>
      <c r="H54" s="25"/>
      <c r="I54" s="85"/>
      <c r="J54" s="46"/>
      <c r="K54" s="30"/>
      <c r="L54" s="84"/>
      <c r="S54" s="99"/>
    </row>
    <row r="55" spans="1:256" ht="27" customHeight="1">
      <c r="A55" s="48">
        <v>14</v>
      </c>
      <c r="B55" s="49">
        <v>790</v>
      </c>
      <c r="C55" s="49" t="s">
        <v>46</v>
      </c>
      <c r="D55" s="49" t="s">
        <v>43</v>
      </c>
      <c r="E55" s="49" t="s">
        <v>25</v>
      </c>
      <c r="F55" s="60">
        <f>SUM(F56)</f>
        <v>3</v>
      </c>
      <c r="G55" s="61"/>
      <c r="H55" s="61">
        <f>F55*G55</f>
        <v>0</v>
      </c>
      <c r="I55" s="62" t="s">
        <v>31</v>
      </c>
      <c r="J55" s="83"/>
      <c r="K55" s="30"/>
      <c r="L55" s="30"/>
    </row>
    <row r="56" spans="1:256" ht="13.5" customHeight="1">
      <c r="A56" s="50"/>
      <c r="B56" s="51"/>
      <c r="C56" s="51"/>
      <c r="D56" s="51" t="s">
        <v>44</v>
      </c>
      <c r="E56" s="51"/>
      <c r="F56" s="63">
        <v>3</v>
      </c>
      <c r="G56" s="47"/>
      <c r="H56" s="47"/>
      <c r="I56" s="85"/>
      <c r="J56" s="79"/>
      <c r="K56" s="30"/>
      <c r="L56" s="58"/>
      <c r="P56" s="88"/>
    </row>
    <row r="57" spans="1:256" ht="13.5" customHeight="1">
      <c r="A57" s="31"/>
      <c r="B57" s="13"/>
      <c r="C57" s="13"/>
      <c r="D57" s="80" t="s">
        <v>45</v>
      </c>
      <c r="E57" s="13"/>
      <c r="F57" s="24"/>
      <c r="G57" s="25"/>
      <c r="H57" s="25"/>
      <c r="I57" s="85"/>
      <c r="J57" s="46"/>
      <c r="K57" s="30"/>
      <c r="L57" s="84"/>
    </row>
    <row r="58" spans="1:256" ht="13.5" customHeight="1">
      <c r="A58" s="31"/>
      <c r="B58" s="13"/>
      <c r="C58" s="13"/>
      <c r="D58" s="80" t="s">
        <v>113</v>
      </c>
      <c r="E58" s="13"/>
      <c r="F58" s="24"/>
      <c r="G58" s="111"/>
      <c r="H58" s="112"/>
      <c r="I58" s="85"/>
      <c r="J58" s="46"/>
      <c r="K58" s="30"/>
      <c r="L58" s="84"/>
    </row>
    <row r="59" spans="1:256" ht="27" customHeight="1">
      <c r="A59" s="48">
        <v>15</v>
      </c>
      <c r="B59" s="49">
        <v>790</v>
      </c>
      <c r="C59" s="49" t="s">
        <v>92</v>
      </c>
      <c r="D59" s="49" t="s">
        <v>93</v>
      </c>
      <c r="E59" s="49" t="s">
        <v>25</v>
      </c>
      <c r="F59" s="60">
        <f>SUM(F60)</f>
        <v>1</v>
      </c>
      <c r="G59" s="127" t="s">
        <v>115</v>
      </c>
      <c r="H59" s="128"/>
      <c r="I59" s="62" t="s">
        <v>31</v>
      </c>
      <c r="J59" s="83"/>
      <c r="K59" s="30"/>
      <c r="L59" s="30"/>
    </row>
    <row r="60" spans="1:256" ht="13.5" customHeight="1">
      <c r="A60" s="50"/>
      <c r="B60" s="51"/>
      <c r="C60" s="51"/>
      <c r="D60" s="51" t="s">
        <v>94</v>
      </c>
      <c r="E60" s="51"/>
      <c r="F60" s="63">
        <v>1</v>
      </c>
      <c r="G60" s="47"/>
      <c r="H60" s="47"/>
      <c r="I60" s="85"/>
      <c r="J60" s="79"/>
      <c r="K60" s="30"/>
      <c r="L60" s="58"/>
      <c r="P60" s="88"/>
    </row>
    <row r="61" spans="1:256" ht="13.5" customHeight="1">
      <c r="A61" s="31"/>
      <c r="B61" s="13"/>
      <c r="C61" s="13"/>
      <c r="D61" s="80" t="s">
        <v>45</v>
      </c>
      <c r="E61" s="13"/>
      <c r="F61" s="24"/>
      <c r="G61" s="25"/>
      <c r="H61" s="25"/>
      <c r="I61" s="85"/>
      <c r="J61" s="46"/>
      <c r="K61" s="30"/>
      <c r="L61" s="84"/>
    </row>
    <row r="62" spans="1:256" s="96" customFormat="1" ht="27" customHeight="1">
      <c r="A62" s="52">
        <v>16</v>
      </c>
      <c r="B62" s="86" t="s">
        <v>35</v>
      </c>
      <c r="C62" s="49" t="s">
        <v>95</v>
      </c>
      <c r="D62" s="49" t="s">
        <v>99</v>
      </c>
      <c r="E62" s="49" t="s">
        <v>25</v>
      </c>
      <c r="F62" s="64">
        <f>SUM(F63)</f>
        <v>2</v>
      </c>
      <c r="G62" s="89"/>
      <c r="H62" s="61">
        <f>F62*G62</f>
        <v>0</v>
      </c>
      <c r="I62" s="62" t="s">
        <v>31</v>
      </c>
      <c r="J62" s="38"/>
      <c r="K62" s="38"/>
      <c r="L62" s="4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38"/>
      <c r="AS62" s="38"/>
      <c r="AT62" s="38"/>
      <c r="AU62" s="38"/>
      <c r="AV62" s="38"/>
      <c r="AW62" s="38"/>
      <c r="AX62" s="38"/>
      <c r="AY62" s="38"/>
      <c r="AZ62" s="38"/>
      <c r="BA62" s="38"/>
      <c r="BB62" s="38"/>
      <c r="BC62" s="38"/>
      <c r="BD62" s="38"/>
      <c r="BE62" s="38"/>
      <c r="BF62" s="38"/>
      <c r="BG62" s="38"/>
      <c r="BH62" s="38"/>
      <c r="BI62" s="38"/>
      <c r="BJ62" s="38"/>
      <c r="BK62" s="38"/>
      <c r="BL62" s="38"/>
      <c r="BM62" s="38"/>
      <c r="BN62" s="38"/>
      <c r="BO62" s="38"/>
      <c r="BP62" s="38"/>
      <c r="BQ62" s="38"/>
      <c r="BR62" s="38"/>
      <c r="BS62" s="38"/>
      <c r="BT62" s="38"/>
      <c r="BU62" s="38"/>
      <c r="BV62" s="38"/>
      <c r="BW62" s="38"/>
      <c r="BX62" s="38"/>
      <c r="BY62" s="38"/>
      <c r="BZ62" s="38"/>
      <c r="CA62" s="38"/>
      <c r="CB62" s="38"/>
      <c r="CC62" s="38"/>
      <c r="CD62" s="38"/>
      <c r="CE62" s="38"/>
      <c r="CF62" s="38"/>
      <c r="CG62" s="38"/>
      <c r="CH62" s="38"/>
      <c r="CI62" s="38"/>
      <c r="CJ62" s="38"/>
      <c r="CK62" s="38"/>
      <c r="CL62" s="38"/>
      <c r="CM62" s="38"/>
      <c r="CN62" s="38"/>
      <c r="CO62" s="38"/>
      <c r="CP62" s="38"/>
      <c r="CQ62" s="38"/>
      <c r="CR62" s="38"/>
      <c r="CS62" s="38"/>
      <c r="CT62" s="38"/>
      <c r="CU62" s="38"/>
      <c r="CV62" s="38"/>
      <c r="CW62" s="38"/>
      <c r="CX62" s="38"/>
      <c r="CY62" s="38"/>
      <c r="CZ62" s="38"/>
      <c r="DA62" s="38"/>
      <c r="DB62" s="38"/>
      <c r="DC62" s="38"/>
      <c r="DD62" s="38"/>
      <c r="DE62" s="38"/>
      <c r="DF62" s="38"/>
      <c r="DG62" s="38"/>
      <c r="DH62" s="38"/>
      <c r="DI62" s="38"/>
      <c r="DJ62" s="38"/>
      <c r="DK62" s="38"/>
      <c r="DL62" s="38"/>
      <c r="DM62" s="38"/>
      <c r="DN62" s="38"/>
      <c r="DO62" s="38"/>
      <c r="DP62" s="38"/>
      <c r="DQ62" s="38"/>
      <c r="DR62" s="38"/>
      <c r="DS62" s="38"/>
      <c r="DT62" s="38"/>
      <c r="DU62" s="38"/>
      <c r="DV62" s="38"/>
      <c r="DW62" s="38"/>
      <c r="DX62" s="38"/>
      <c r="DY62" s="38"/>
      <c r="DZ62" s="38"/>
      <c r="EA62" s="38"/>
      <c r="EB62" s="38"/>
      <c r="EC62" s="38"/>
      <c r="ED62" s="38"/>
      <c r="EE62" s="38"/>
      <c r="EF62" s="38"/>
      <c r="EG62" s="38"/>
      <c r="EH62" s="38"/>
      <c r="EI62" s="38"/>
      <c r="EJ62" s="38"/>
      <c r="EK62" s="38"/>
      <c r="EL62" s="38"/>
      <c r="EM62" s="38"/>
      <c r="EN62" s="38"/>
      <c r="EO62" s="38"/>
      <c r="EP62" s="38"/>
      <c r="EQ62" s="38"/>
      <c r="ER62" s="38"/>
      <c r="ES62" s="38"/>
      <c r="ET62" s="38"/>
      <c r="EU62" s="38"/>
      <c r="EV62" s="38"/>
      <c r="EW62" s="38"/>
      <c r="EX62" s="38"/>
      <c r="EY62" s="38"/>
      <c r="EZ62" s="38"/>
      <c r="FA62" s="38"/>
      <c r="FB62" s="38"/>
      <c r="FC62" s="38"/>
      <c r="FD62" s="38"/>
      <c r="FE62" s="38"/>
      <c r="FF62" s="38"/>
      <c r="FG62" s="38"/>
      <c r="FH62" s="38"/>
      <c r="FI62" s="38"/>
      <c r="FJ62" s="38"/>
      <c r="FK62" s="38"/>
      <c r="FL62" s="38"/>
      <c r="FM62" s="38"/>
      <c r="FN62" s="38"/>
      <c r="FO62" s="38"/>
      <c r="FP62" s="38"/>
      <c r="FQ62" s="38"/>
      <c r="FR62" s="38"/>
      <c r="FS62" s="38"/>
      <c r="FT62" s="38"/>
      <c r="FU62" s="38"/>
      <c r="FV62" s="38"/>
      <c r="FW62" s="38"/>
      <c r="FX62" s="38"/>
      <c r="FY62" s="38"/>
      <c r="FZ62" s="38"/>
      <c r="GA62" s="38"/>
      <c r="GB62" s="38"/>
      <c r="GC62" s="38"/>
      <c r="GD62" s="38"/>
      <c r="GE62" s="38"/>
      <c r="GF62" s="38"/>
      <c r="GG62" s="38"/>
      <c r="GH62" s="38"/>
      <c r="GI62" s="38"/>
      <c r="GJ62" s="38"/>
      <c r="GK62" s="38"/>
      <c r="GL62" s="38"/>
      <c r="GM62" s="38"/>
      <c r="GN62" s="38"/>
      <c r="GO62" s="38"/>
      <c r="GP62" s="38"/>
      <c r="GQ62" s="38"/>
      <c r="GR62" s="38"/>
      <c r="GS62" s="38"/>
      <c r="GT62" s="38"/>
      <c r="GU62" s="38"/>
      <c r="GV62" s="38"/>
      <c r="GW62" s="38"/>
      <c r="GX62" s="38"/>
      <c r="GY62" s="38"/>
      <c r="GZ62" s="38"/>
      <c r="HA62" s="38"/>
      <c r="HB62" s="38"/>
      <c r="HC62" s="38"/>
      <c r="HD62" s="38"/>
      <c r="HE62" s="38"/>
      <c r="HF62" s="38"/>
      <c r="HG62" s="38"/>
      <c r="HH62" s="38"/>
      <c r="HI62" s="38"/>
      <c r="HJ62" s="38"/>
      <c r="HK62" s="38"/>
      <c r="HL62" s="38"/>
      <c r="HM62" s="38"/>
      <c r="HN62" s="38"/>
      <c r="HO62" s="38"/>
      <c r="HP62" s="38"/>
      <c r="HQ62" s="38"/>
      <c r="HR62" s="38"/>
      <c r="HS62" s="38"/>
      <c r="HT62" s="38"/>
      <c r="HU62" s="38"/>
      <c r="HV62" s="38"/>
      <c r="HW62" s="38"/>
      <c r="HX62" s="38"/>
      <c r="HY62" s="38"/>
      <c r="HZ62" s="38"/>
      <c r="IA62" s="38"/>
      <c r="IB62" s="38"/>
      <c r="IC62" s="38"/>
      <c r="ID62" s="38"/>
      <c r="IE62" s="38"/>
      <c r="IF62" s="38"/>
      <c r="IG62" s="38"/>
      <c r="IH62" s="38"/>
      <c r="II62" s="38"/>
      <c r="IJ62" s="38"/>
      <c r="IK62" s="38"/>
      <c r="IL62" s="38"/>
      <c r="IM62" s="38"/>
      <c r="IN62" s="38"/>
      <c r="IO62" s="38"/>
      <c r="IP62" s="38"/>
      <c r="IQ62" s="38"/>
      <c r="IR62" s="38"/>
      <c r="IS62" s="38"/>
      <c r="IT62" s="38"/>
      <c r="IU62" s="38"/>
      <c r="IV62" s="38"/>
    </row>
    <row r="63" spans="1:256" s="96" customFormat="1" ht="13.5" customHeight="1">
      <c r="A63" s="50"/>
      <c r="B63" s="51"/>
      <c r="C63" s="51"/>
      <c r="D63" s="51" t="s">
        <v>111</v>
      </c>
      <c r="E63" s="51"/>
      <c r="F63" s="63">
        <v>2</v>
      </c>
      <c r="G63" s="47"/>
      <c r="H63" s="47"/>
      <c r="I63" s="104"/>
      <c r="J63" s="98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  <c r="DP63" s="2"/>
      <c r="DQ63" s="2"/>
      <c r="DR63" s="2"/>
      <c r="DS63" s="2"/>
      <c r="DT63" s="2"/>
      <c r="DU63" s="2"/>
      <c r="DV63" s="2"/>
      <c r="DW63" s="2"/>
      <c r="DX63" s="2"/>
      <c r="DY63" s="2"/>
      <c r="DZ63" s="2"/>
      <c r="EA63" s="2"/>
      <c r="EB63" s="2"/>
      <c r="EC63" s="2"/>
      <c r="ED63" s="2"/>
      <c r="EE63" s="2"/>
      <c r="EF63" s="2"/>
      <c r="EG63" s="2"/>
      <c r="EH63" s="2"/>
      <c r="EI63" s="2"/>
      <c r="EJ63" s="2"/>
      <c r="EK63" s="2"/>
      <c r="EL63" s="2"/>
      <c r="EM63" s="2"/>
      <c r="EN63" s="2"/>
      <c r="EO63" s="2"/>
      <c r="EP63" s="2"/>
      <c r="EQ63" s="2"/>
      <c r="ER63" s="2"/>
      <c r="ES63" s="2"/>
      <c r="ET63" s="2"/>
      <c r="EU63" s="2"/>
      <c r="EV63" s="2"/>
      <c r="EW63" s="2"/>
      <c r="EX63" s="2"/>
      <c r="EY63" s="2"/>
      <c r="EZ63" s="2"/>
      <c r="FA63" s="2"/>
      <c r="FB63" s="2"/>
      <c r="FC63" s="2"/>
      <c r="FD63" s="2"/>
      <c r="FE63" s="2"/>
      <c r="FF63" s="2"/>
      <c r="FG63" s="2"/>
      <c r="FH63" s="2"/>
      <c r="FI63" s="2"/>
      <c r="FJ63" s="2"/>
      <c r="FK63" s="2"/>
      <c r="FL63" s="2"/>
      <c r="FM63" s="2"/>
      <c r="FN63" s="2"/>
      <c r="FO63" s="2"/>
      <c r="FP63" s="2"/>
      <c r="FQ63" s="2"/>
      <c r="FR63" s="2"/>
      <c r="FS63" s="2"/>
      <c r="FT63" s="2"/>
      <c r="FU63" s="2"/>
      <c r="FV63" s="2"/>
      <c r="FW63" s="2"/>
      <c r="FX63" s="2"/>
      <c r="FY63" s="2"/>
      <c r="FZ63" s="2"/>
      <c r="GA63" s="2"/>
      <c r="GB63" s="2"/>
      <c r="GC63" s="2"/>
      <c r="GD63" s="2"/>
      <c r="GE63" s="2"/>
      <c r="GF63" s="2"/>
      <c r="GG63" s="2"/>
      <c r="GH63" s="2"/>
      <c r="GI63" s="2"/>
      <c r="GJ63" s="2"/>
      <c r="GK63" s="2"/>
      <c r="GL63" s="2"/>
      <c r="GM63" s="2"/>
      <c r="GN63" s="2"/>
      <c r="GO63" s="2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  <c r="HE63" s="2"/>
      <c r="HF63" s="2"/>
      <c r="HG63" s="2"/>
      <c r="HH63" s="2"/>
      <c r="HI63" s="2"/>
      <c r="HJ63" s="2"/>
      <c r="HK63" s="2"/>
      <c r="HL63" s="2"/>
      <c r="HM63" s="2"/>
      <c r="HN63" s="2"/>
      <c r="HO63" s="2"/>
      <c r="HP63" s="2"/>
      <c r="HQ63" s="2"/>
      <c r="HR63" s="2"/>
      <c r="HS63" s="2"/>
      <c r="HT63" s="2"/>
      <c r="HU63" s="2"/>
      <c r="HV63" s="2"/>
      <c r="HW63" s="2"/>
      <c r="HX63" s="2"/>
      <c r="HY63" s="2"/>
      <c r="HZ63" s="2"/>
      <c r="IA63" s="2"/>
      <c r="IB63" s="2"/>
      <c r="IC63" s="2"/>
      <c r="ID63" s="2"/>
      <c r="IE63" s="2"/>
      <c r="IF63" s="2"/>
      <c r="IG63" s="2"/>
      <c r="IH63" s="2"/>
      <c r="II63" s="2"/>
      <c r="IJ63" s="2"/>
      <c r="IK63" s="2"/>
      <c r="IL63" s="2"/>
      <c r="IM63" s="2"/>
      <c r="IN63" s="2"/>
      <c r="IO63" s="2"/>
      <c r="IP63" s="2"/>
      <c r="IQ63" s="2"/>
      <c r="IR63" s="2"/>
      <c r="IS63" s="2"/>
      <c r="IT63" s="2"/>
      <c r="IU63" s="2"/>
      <c r="IV63" s="2"/>
    </row>
    <row r="64" spans="1:256" s="96" customFormat="1" ht="13.5" customHeight="1">
      <c r="A64" s="52"/>
      <c r="B64" s="86"/>
      <c r="C64" s="49"/>
      <c r="D64" s="51" t="s">
        <v>110</v>
      </c>
      <c r="E64" s="49"/>
      <c r="F64" s="63"/>
      <c r="G64" s="61"/>
      <c r="H64" s="61"/>
      <c r="I64" s="62"/>
      <c r="J64" s="9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8"/>
      <c r="AI64" s="38"/>
      <c r="AJ64" s="38"/>
      <c r="AK64" s="38"/>
      <c r="AL64" s="38"/>
      <c r="AM64" s="38"/>
      <c r="AN64" s="38"/>
      <c r="AO64" s="38"/>
      <c r="AP64" s="38"/>
      <c r="AQ64" s="38"/>
      <c r="AR64" s="38"/>
      <c r="AS64" s="38"/>
      <c r="AT64" s="38"/>
      <c r="AU64" s="38"/>
      <c r="AV64" s="38"/>
      <c r="AW64" s="38"/>
      <c r="AX64" s="38"/>
      <c r="AY64" s="38"/>
      <c r="AZ64" s="38"/>
      <c r="BA64" s="38"/>
      <c r="BB64" s="38"/>
      <c r="BC64" s="38"/>
      <c r="BD64" s="38"/>
      <c r="BE64" s="38"/>
      <c r="BF64" s="38"/>
      <c r="BG64" s="38"/>
      <c r="BH64" s="38"/>
      <c r="BI64" s="38"/>
      <c r="BJ64" s="38"/>
      <c r="BK64" s="38"/>
      <c r="BL64" s="38"/>
      <c r="BM64" s="38"/>
      <c r="BN64" s="38"/>
      <c r="BO64" s="38"/>
      <c r="BP64" s="38"/>
      <c r="BQ64" s="38"/>
      <c r="BR64" s="38"/>
      <c r="BS64" s="38"/>
      <c r="BT64" s="38"/>
      <c r="BU64" s="38"/>
      <c r="BV64" s="38"/>
      <c r="BW64" s="38"/>
      <c r="BX64" s="38"/>
      <c r="BY64" s="38"/>
      <c r="BZ64" s="38"/>
      <c r="CA64" s="38"/>
      <c r="CB64" s="38"/>
      <c r="CC64" s="38"/>
      <c r="CD64" s="38"/>
      <c r="CE64" s="38"/>
      <c r="CF64" s="38"/>
      <c r="CG64" s="38"/>
      <c r="CH64" s="38"/>
      <c r="CI64" s="38"/>
      <c r="CJ64" s="38"/>
      <c r="CK64" s="38"/>
      <c r="CL64" s="38"/>
      <c r="CM64" s="38"/>
      <c r="CN64" s="38"/>
      <c r="CO64" s="38"/>
      <c r="CP64" s="38"/>
      <c r="CQ64" s="38"/>
      <c r="CR64" s="38"/>
      <c r="CS64" s="38"/>
      <c r="CT64" s="38"/>
      <c r="CU64" s="38"/>
      <c r="CV64" s="38"/>
      <c r="CW64" s="38"/>
      <c r="CX64" s="38"/>
      <c r="CY64" s="38"/>
      <c r="CZ64" s="38"/>
      <c r="DA64" s="38"/>
      <c r="DB64" s="38"/>
      <c r="DC64" s="38"/>
      <c r="DD64" s="38"/>
      <c r="DE64" s="38"/>
      <c r="DF64" s="38"/>
      <c r="DG64" s="38"/>
      <c r="DH64" s="38"/>
      <c r="DI64" s="38"/>
      <c r="DJ64" s="38"/>
      <c r="DK64" s="38"/>
      <c r="DL64" s="38"/>
      <c r="DM64" s="38"/>
      <c r="DN64" s="38"/>
      <c r="DO64" s="38"/>
      <c r="DP64" s="38"/>
      <c r="DQ64" s="38"/>
      <c r="DR64" s="38"/>
      <c r="DS64" s="38"/>
      <c r="DT64" s="38"/>
      <c r="DU64" s="38"/>
      <c r="DV64" s="38"/>
      <c r="DW64" s="38"/>
      <c r="DX64" s="38"/>
      <c r="DY64" s="38"/>
      <c r="DZ64" s="38"/>
      <c r="EA64" s="38"/>
      <c r="EB64" s="38"/>
      <c r="EC64" s="38"/>
      <c r="ED64" s="38"/>
      <c r="EE64" s="38"/>
      <c r="EF64" s="38"/>
      <c r="EG64" s="38"/>
      <c r="EH64" s="38"/>
      <c r="EI64" s="38"/>
      <c r="EJ64" s="38"/>
      <c r="EK64" s="38"/>
      <c r="EL64" s="38"/>
      <c r="EM64" s="38"/>
      <c r="EN64" s="38"/>
      <c r="EO64" s="38"/>
      <c r="EP64" s="38"/>
      <c r="EQ64" s="38"/>
      <c r="ER64" s="38"/>
      <c r="ES64" s="38"/>
      <c r="ET64" s="38"/>
      <c r="EU64" s="38"/>
      <c r="EV64" s="38"/>
      <c r="EW64" s="38"/>
      <c r="EX64" s="38"/>
      <c r="EY64" s="38"/>
      <c r="EZ64" s="38"/>
      <c r="FA64" s="38"/>
      <c r="FB64" s="38"/>
      <c r="FC64" s="38"/>
      <c r="FD64" s="38"/>
      <c r="FE64" s="38"/>
      <c r="FF64" s="38"/>
      <c r="FG64" s="38"/>
      <c r="FH64" s="38"/>
      <c r="FI64" s="38"/>
      <c r="FJ64" s="38"/>
      <c r="FK64" s="38"/>
      <c r="FL64" s="38"/>
      <c r="FM64" s="38"/>
      <c r="FN64" s="38"/>
      <c r="FO64" s="38"/>
      <c r="FP64" s="38"/>
      <c r="FQ64" s="38"/>
      <c r="FR64" s="38"/>
      <c r="FS64" s="38"/>
      <c r="FT64" s="38"/>
      <c r="FU64" s="38"/>
      <c r="FV64" s="38"/>
      <c r="FW64" s="38"/>
      <c r="FX64" s="38"/>
      <c r="FY64" s="38"/>
      <c r="FZ64" s="38"/>
      <c r="GA64" s="38"/>
      <c r="GB64" s="38"/>
      <c r="GC64" s="38"/>
      <c r="GD64" s="38"/>
      <c r="GE64" s="38"/>
      <c r="GF64" s="38"/>
      <c r="GG64" s="38"/>
      <c r="GH64" s="38"/>
      <c r="GI64" s="38"/>
      <c r="GJ64" s="38"/>
      <c r="GK64" s="38"/>
      <c r="GL64" s="38"/>
      <c r="GM64" s="38"/>
      <c r="GN64" s="38"/>
      <c r="GO64" s="38"/>
      <c r="GP64" s="38"/>
      <c r="GQ64" s="38"/>
      <c r="GR64" s="38"/>
      <c r="GS64" s="38"/>
      <c r="GT64" s="38"/>
      <c r="GU64" s="38"/>
      <c r="GV64" s="38"/>
      <c r="GW64" s="38"/>
      <c r="GX64" s="38"/>
      <c r="GY64" s="38"/>
      <c r="GZ64" s="38"/>
      <c r="HA64" s="38"/>
      <c r="HB64" s="38"/>
      <c r="HC64" s="38"/>
      <c r="HD64" s="38"/>
      <c r="HE64" s="38"/>
      <c r="HF64" s="38"/>
      <c r="HG64" s="38"/>
      <c r="HH64" s="38"/>
      <c r="HI64" s="38"/>
      <c r="HJ64" s="38"/>
      <c r="HK64" s="38"/>
      <c r="HL64" s="38"/>
      <c r="HM64" s="38"/>
      <c r="HN64" s="38"/>
      <c r="HO64" s="38"/>
      <c r="HP64" s="38"/>
      <c r="HQ64" s="38"/>
      <c r="HR64" s="38"/>
      <c r="HS64" s="38"/>
      <c r="HT64" s="38"/>
      <c r="HU64" s="38"/>
      <c r="HV64" s="38"/>
      <c r="HW64" s="38"/>
      <c r="HX64" s="38"/>
      <c r="HY64" s="38"/>
      <c r="HZ64" s="38"/>
      <c r="IA64" s="38"/>
      <c r="IB64" s="38"/>
      <c r="IC64" s="38"/>
      <c r="ID64" s="38"/>
      <c r="IE64" s="38"/>
      <c r="IF64" s="38"/>
      <c r="IG64" s="38"/>
      <c r="IH64" s="38"/>
      <c r="II64" s="38"/>
      <c r="IJ64" s="38"/>
      <c r="IK64" s="38"/>
      <c r="IL64" s="38"/>
      <c r="IM64" s="38"/>
      <c r="IN64" s="38"/>
      <c r="IO64" s="38"/>
      <c r="IP64" s="38"/>
      <c r="IQ64" s="38"/>
      <c r="IR64" s="38"/>
      <c r="IS64" s="38"/>
      <c r="IT64" s="38"/>
      <c r="IU64" s="38"/>
      <c r="IV64" s="38"/>
    </row>
    <row r="65" spans="1:256" s="96" customFormat="1" ht="27" customHeight="1">
      <c r="A65" s="52">
        <v>17</v>
      </c>
      <c r="B65" s="86" t="s">
        <v>35</v>
      </c>
      <c r="C65" s="49" t="s">
        <v>96</v>
      </c>
      <c r="D65" s="49" t="s">
        <v>98</v>
      </c>
      <c r="E65" s="49" t="s">
        <v>59</v>
      </c>
      <c r="F65" s="64">
        <f>SUM(F66)</f>
        <v>27.500000000000004</v>
      </c>
      <c r="G65" s="89"/>
      <c r="H65" s="61">
        <f>F65*G65</f>
        <v>0</v>
      </c>
      <c r="I65" s="62" t="s">
        <v>31</v>
      </c>
      <c r="J65" s="38"/>
      <c r="K65" s="38"/>
      <c r="L65" s="4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  <c r="AF65" s="38"/>
      <c r="AG65" s="38"/>
      <c r="AH65" s="38"/>
      <c r="AI65" s="38"/>
      <c r="AJ65" s="38"/>
      <c r="AK65" s="38"/>
      <c r="AL65" s="38"/>
      <c r="AM65" s="38"/>
      <c r="AN65" s="38"/>
      <c r="AO65" s="38"/>
      <c r="AP65" s="38"/>
      <c r="AQ65" s="38"/>
      <c r="AR65" s="38"/>
      <c r="AS65" s="38"/>
      <c r="AT65" s="38"/>
      <c r="AU65" s="38"/>
      <c r="AV65" s="38"/>
      <c r="AW65" s="38"/>
      <c r="AX65" s="38"/>
      <c r="AY65" s="38"/>
      <c r="AZ65" s="38"/>
      <c r="BA65" s="38"/>
      <c r="BB65" s="38"/>
      <c r="BC65" s="38"/>
      <c r="BD65" s="38"/>
      <c r="BE65" s="38"/>
      <c r="BF65" s="38"/>
      <c r="BG65" s="38"/>
      <c r="BH65" s="38"/>
      <c r="BI65" s="38"/>
      <c r="BJ65" s="38"/>
      <c r="BK65" s="38"/>
      <c r="BL65" s="38"/>
      <c r="BM65" s="38"/>
      <c r="BN65" s="38"/>
      <c r="BO65" s="38"/>
      <c r="BP65" s="38"/>
      <c r="BQ65" s="38"/>
      <c r="BR65" s="38"/>
      <c r="BS65" s="38"/>
      <c r="BT65" s="38"/>
      <c r="BU65" s="38"/>
      <c r="BV65" s="38"/>
      <c r="BW65" s="38"/>
      <c r="BX65" s="38"/>
      <c r="BY65" s="38"/>
      <c r="BZ65" s="38"/>
      <c r="CA65" s="38"/>
      <c r="CB65" s="38"/>
      <c r="CC65" s="38"/>
      <c r="CD65" s="38"/>
      <c r="CE65" s="38"/>
      <c r="CF65" s="38"/>
      <c r="CG65" s="38"/>
      <c r="CH65" s="38"/>
      <c r="CI65" s="38"/>
      <c r="CJ65" s="38"/>
      <c r="CK65" s="38"/>
      <c r="CL65" s="38"/>
      <c r="CM65" s="38"/>
      <c r="CN65" s="38"/>
      <c r="CO65" s="38"/>
      <c r="CP65" s="38"/>
      <c r="CQ65" s="38"/>
      <c r="CR65" s="38"/>
      <c r="CS65" s="38"/>
      <c r="CT65" s="38"/>
      <c r="CU65" s="38"/>
      <c r="CV65" s="38"/>
      <c r="CW65" s="38"/>
      <c r="CX65" s="38"/>
      <c r="CY65" s="38"/>
      <c r="CZ65" s="38"/>
      <c r="DA65" s="38"/>
      <c r="DB65" s="38"/>
      <c r="DC65" s="38"/>
      <c r="DD65" s="38"/>
      <c r="DE65" s="38"/>
      <c r="DF65" s="38"/>
      <c r="DG65" s="38"/>
      <c r="DH65" s="38"/>
      <c r="DI65" s="38"/>
      <c r="DJ65" s="38"/>
      <c r="DK65" s="38"/>
      <c r="DL65" s="38"/>
      <c r="DM65" s="38"/>
      <c r="DN65" s="38"/>
      <c r="DO65" s="38"/>
      <c r="DP65" s="38"/>
      <c r="DQ65" s="38"/>
      <c r="DR65" s="38"/>
      <c r="DS65" s="38"/>
      <c r="DT65" s="38"/>
      <c r="DU65" s="38"/>
      <c r="DV65" s="38"/>
      <c r="DW65" s="38"/>
      <c r="DX65" s="38"/>
      <c r="DY65" s="38"/>
      <c r="DZ65" s="38"/>
      <c r="EA65" s="38"/>
      <c r="EB65" s="38"/>
      <c r="EC65" s="38"/>
      <c r="ED65" s="38"/>
      <c r="EE65" s="38"/>
      <c r="EF65" s="38"/>
      <c r="EG65" s="38"/>
      <c r="EH65" s="38"/>
      <c r="EI65" s="38"/>
      <c r="EJ65" s="38"/>
      <c r="EK65" s="38"/>
      <c r="EL65" s="38"/>
      <c r="EM65" s="38"/>
      <c r="EN65" s="38"/>
      <c r="EO65" s="38"/>
      <c r="EP65" s="38"/>
      <c r="EQ65" s="38"/>
      <c r="ER65" s="38"/>
      <c r="ES65" s="38"/>
      <c r="ET65" s="38"/>
      <c r="EU65" s="38"/>
      <c r="EV65" s="38"/>
      <c r="EW65" s="38"/>
      <c r="EX65" s="38"/>
      <c r="EY65" s="38"/>
      <c r="EZ65" s="38"/>
      <c r="FA65" s="38"/>
      <c r="FB65" s="38"/>
      <c r="FC65" s="38"/>
      <c r="FD65" s="38"/>
      <c r="FE65" s="38"/>
      <c r="FF65" s="38"/>
      <c r="FG65" s="38"/>
      <c r="FH65" s="38"/>
      <c r="FI65" s="38"/>
      <c r="FJ65" s="38"/>
      <c r="FK65" s="38"/>
      <c r="FL65" s="38"/>
      <c r="FM65" s="38"/>
      <c r="FN65" s="38"/>
      <c r="FO65" s="38"/>
      <c r="FP65" s="38"/>
      <c r="FQ65" s="38"/>
      <c r="FR65" s="38"/>
      <c r="FS65" s="38"/>
      <c r="FT65" s="38"/>
      <c r="FU65" s="38"/>
      <c r="FV65" s="38"/>
      <c r="FW65" s="38"/>
      <c r="FX65" s="38"/>
      <c r="FY65" s="38"/>
      <c r="FZ65" s="38"/>
      <c r="GA65" s="38"/>
      <c r="GB65" s="38"/>
      <c r="GC65" s="38"/>
      <c r="GD65" s="38"/>
      <c r="GE65" s="38"/>
      <c r="GF65" s="38"/>
      <c r="GG65" s="38"/>
      <c r="GH65" s="38"/>
      <c r="GI65" s="38"/>
      <c r="GJ65" s="38"/>
      <c r="GK65" s="38"/>
      <c r="GL65" s="38"/>
      <c r="GM65" s="38"/>
      <c r="GN65" s="38"/>
      <c r="GO65" s="38"/>
      <c r="GP65" s="38"/>
      <c r="GQ65" s="38"/>
      <c r="GR65" s="38"/>
      <c r="GS65" s="38"/>
      <c r="GT65" s="38"/>
      <c r="GU65" s="38"/>
      <c r="GV65" s="38"/>
      <c r="GW65" s="38"/>
      <c r="GX65" s="38"/>
      <c r="GY65" s="38"/>
      <c r="GZ65" s="38"/>
      <c r="HA65" s="38"/>
      <c r="HB65" s="38"/>
      <c r="HC65" s="38"/>
      <c r="HD65" s="38"/>
      <c r="HE65" s="38"/>
      <c r="HF65" s="38"/>
      <c r="HG65" s="38"/>
      <c r="HH65" s="38"/>
      <c r="HI65" s="38"/>
      <c r="HJ65" s="38"/>
      <c r="HK65" s="38"/>
      <c r="HL65" s="38"/>
      <c r="HM65" s="38"/>
      <c r="HN65" s="38"/>
      <c r="HO65" s="38"/>
      <c r="HP65" s="38"/>
      <c r="HQ65" s="38"/>
      <c r="HR65" s="38"/>
      <c r="HS65" s="38"/>
      <c r="HT65" s="38"/>
      <c r="HU65" s="38"/>
      <c r="HV65" s="38"/>
      <c r="HW65" s="38"/>
      <c r="HX65" s="38"/>
      <c r="HY65" s="38"/>
      <c r="HZ65" s="38"/>
      <c r="IA65" s="38"/>
      <c r="IB65" s="38"/>
      <c r="IC65" s="38"/>
      <c r="ID65" s="38"/>
      <c r="IE65" s="38"/>
      <c r="IF65" s="38"/>
      <c r="IG65" s="38"/>
      <c r="IH65" s="38"/>
      <c r="II65" s="38"/>
      <c r="IJ65" s="38"/>
      <c r="IK65" s="38"/>
      <c r="IL65" s="38"/>
      <c r="IM65" s="38"/>
      <c r="IN65" s="38"/>
      <c r="IO65" s="38"/>
      <c r="IP65" s="38"/>
      <c r="IQ65" s="38"/>
      <c r="IR65" s="38"/>
      <c r="IS65" s="38"/>
      <c r="IT65" s="38"/>
      <c r="IU65" s="38"/>
      <c r="IV65" s="38"/>
    </row>
    <row r="66" spans="1:256" s="96" customFormat="1" ht="27" customHeight="1">
      <c r="A66" s="50"/>
      <c r="B66" s="51"/>
      <c r="C66" s="51"/>
      <c r="D66" s="51" t="s">
        <v>97</v>
      </c>
      <c r="E66" s="51"/>
      <c r="F66" s="63">
        <f>(25)*1.1</f>
        <v>27.500000000000004</v>
      </c>
      <c r="G66" s="47"/>
      <c r="H66" s="47"/>
      <c r="I66" s="10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  <c r="DP66" s="2"/>
      <c r="DQ66" s="2"/>
      <c r="DR66" s="2"/>
      <c r="DS66" s="2"/>
      <c r="DT66" s="2"/>
      <c r="DU66" s="2"/>
      <c r="DV66" s="2"/>
      <c r="DW66" s="2"/>
      <c r="DX66" s="2"/>
      <c r="DY66" s="2"/>
      <c r="DZ66" s="2"/>
      <c r="EA66" s="2"/>
      <c r="EB66" s="2"/>
      <c r="EC66" s="2"/>
      <c r="ED66" s="2"/>
      <c r="EE66" s="2"/>
      <c r="EF66" s="2"/>
      <c r="EG66" s="2"/>
      <c r="EH66" s="2"/>
      <c r="EI66" s="2"/>
      <c r="EJ66" s="2"/>
      <c r="EK66" s="2"/>
      <c r="EL66" s="2"/>
      <c r="EM66" s="2"/>
      <c r="EN66" s="2"/>
      <c r="EO66" s="2"/>
      <c r="EP66" s="2"/>
      <c r="EQ66" s="2"/>
      <c r="ER66" s="2"/>
      <c r="ES66" s="2"/>
      <c r="ET66" s="2"/>
      <c r="EU66" s="2"/>
      <c r="EV66" s="2"/>
      <c r="EW66" s="2"/>
      <c r="EX66" s="2"/>
      <c r="EY66" s="2"/>
      <c r="EZ66" s="2"/>
      <c r="FA66" s="2"/>
      <c r="FB66" s="2"/>
      <c r="FC66" s="2"/>
      <c r="FD66" s="2"/>
      <c r="FE66" s="2"/>
      <c r="FF66" s="2"/>
      <c r="FG66" s="2"/>
      <c r="FH66" s="2"/>
      <c r="FI66" s="2"/>
      <c r="FJ66" s="2"/>
      <c r="FK66" s="2"/>
      <c r="FL66" s="2"/>
      <c r="FM66" s="2"/>
      <c r="FN66" s="2"/>
      <c r="FO66" s="2"/>
      <c r="FP66" s="2"/>
      <c r="FQ66" s="2"/>
      <c r="FR66" s="2"/>
      <c r="FS66" s="2"/>
      <c r="FT66" s="2"/>
      <c r="FU66" s="2"/>
      <c r="FV66" s="2"/>
      <c r="FW66" s="2"/>
      <c r="FX66" s="2"/>
      <c r="FY66" s="2"/>
      <c r="FZ66" s="2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  <c r="GM66" s="2"/>
      <c r="GN66" s="2"/>
      <c r="GO66" s="2"/>
      <c r="GP66" s="2"/>
      <c r="GQ66" s="2"/>
      <c r="GR66" s="2"/>
      <c r="GS66" s="2"/>
      <c r="GT66" s="2"/>
      <c r="GU66" s="2"/>
      <c r="GV66" s="2"/>
      <c r="GW66" s="2"/>
      <c r="GX66" s="2"/>
      <c r="GY66" s="2"/>
      <c r="GZ66" s="2"/>
      <c r="HA66" s="2"/>
      <c r="HB66" s="2"/>
      <c r="HC66" s="2"/>
      <c r="HD66" s="2"/>
      <c r="HE66" s="2"/>
      <c r="HF66" s="2"/>
      <c r="HG66" s="2"/>
      <c r="HH66" s="2"/>
      <c r="HI66" s="2"/>
      <c r="HJ66" s="2"/>
      <c r="HK66" s="2"/>
      <c r="HL66" s="2"/>
      <c r="HM66" s="2"/>
      <c r="HN66" s="2"/>
      <c r="HO66" s="2"/>
      <c r="HP66" s="2"/>
      <c r="HQ66" s="2"/>
      <c r="HR66" s="2"/>
      <c r="HS66" s="2"/>
      <c r="HT66" s="2"/>
      <c r="HU66" s="2"/>
      <c r="HV66" s="2"/>
      <c r="HW66" s="2"/>
      <c r="HX66" s="2"/>
      <c r="HY66" s="2"/>
      <c r="HZ66" s="2"/>
      <c r="IA66" s="2"/>
      <c r="IB66" s="2"/>
      <c r="IC66" s="2"/>
      <c r="ID66" s="2"/>
      <c r="IE66" s="2"/>
      <c r="IF66" s="2"/>
      <c r="IG66" s="2"/>
      <c r="IH66" s="2"/>
      <c r="II66" s="2"/>
      <c r="IJ66" s="2"/>
      <c r="IK66" s="2"/>
      <c r="IL66" s="2"/>
      <c r="IM66" s="2"/>
      <c r="IN66" s="2"/>
      <c r="IO66" s="2"/>
      <c r="IP66" s="2"/>
      <c r="IQ66" s="2"/>
      <c r="IR66" s="2"/>
      <c r="IS66" s="2"/>
      <c r="IT66" s="2"/>
      <c r="IU66" s="2"/>
      <c r="IV66" s="2"/>
    </row>
    <row r="67" spans="1:256" s="96" customFormat="1" ht="13.5" customHeight="1">
      <c r="A67" s="52"/>
      <c r="B67" s="86"/>
      <c r="C67" s="49"/>
      <c r="D67" s="51" t="s">
        <v>55</v>
      </c>
      <c r="E67" s="49"/>
      <c r="F67" s="63"/>
      <c r="G67" s="61"/>
      <c r="H67" s="61"/>
      <c r="I67" s="62"/>
      <c r="J67" s="106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F67" s="38"/>
      <c r="AG67" s="38"/>
      <c r="AH67" s="38"/>
      <c r="AI67" s="38"/>
      <c r="AJ67" s="38"/>
      <c r="AK67" s="38"/>
      <c r="AL67" s="38"/>
      <c r="AM67" s="38"/>
      <c r="AN67" s="38"/>
      <c r="AO67" s="38"/>
      <c r="AP67" s="38"/>
      <c r="AQ67" s="38"/>
      <c r="AR67" s="38"/>
      <c r="AS67" s="38"/>
      <c r="AT67" s="38"/>
      <c r="AU67" s="38"/>
      <c r="AV67" s="38"/>
      <c r="AW67" s="38"/>
      <c r="AX67" s="38"/>
      <c r="AY67" s="38"/>
      <c r="AZ67" s="38"/>
      <c r="BA67" s="38"/>
      <c r="BB67" s="38"/>
      <c r="BC67" s="38"/>
      <c r="BD67" s="38"/>
      <c r="BE67" s="38"/>
      <c r="BF67" s="38"/>
      <c r="BG67" s="38"/>
      <c r="BH67" s="38"/>
      <c r="BI67" s="38"/>
      <c r="BJ67" s="38"/>
      <c r="BK67" s="38"/>
      <c r="BL67" s="38"/>
      <c r="BM67" s="38"/>
      <c r="BN67" s="38"/>
      <c r="BO67" s="38"/>
      <c r="BP67" s="38"/>
      <c r="BQ67" s="38"/>
      <c r="BR67" s="38"/>
      <c r="BS67" s="38"/>
      <c r="BT67" s="38"/>
      <c r="BU67" s="38"/>
      <c r="BV67" s="38"/>
      <c r="BW67" s="38"/>
      <c r="BX67" s="38"/>
      <c r="BY67" s="38"/>
      <c r="BZ67" s="38"/>
      <c r="CA67" s="38"/>
      <c r="CB67" s="38"/>
      <c r="CC67" s="38"/>
      <c r="CD67" s="38"/>
      <c r="CE67" s="38"/>
      <c r="CF67" s="38"/>
      <c r="CG67" s="38"/>
      <c r="CH67" s="38"/>
      <c r="CI67" s="38"/>
      <c r="CJ67" s="38"/>
      <c r="CK67" s="38"/>
      <c r="CL67" s="38"/>
      <c r="CM67" s="38"/>
      <c r="CN67" s="38"/>
      <c r="CO67" s="38"/>
      <c r="CP67" s="38"/>
      <c r="CQ67" s="38"/>
      <c r="CR67" s="38"/>
      <c r="CS67" s="38"/>
      <c r="CT67" s="38"/>
      <c r="CU67" s="38"/>
      <c r="CV67" s="38"/>
      <c r="CW67" s="38"/>
      <c r="CX67" s="38"/>
      <c r="CY67" s="38"/>
      <c r="CZ67" s="38"/>
      <c r="DA67" s="38"/>
      <c r="DB67" s="38"/>
      <c r="DC67" s="38"/>
      <c r="DD67" s="38"/>
      <c r="DE67" s="38"/>
      <c r="DF67" s="38"/>
      <c r="DG67" s="38"/>
      <c r="DH67" s="38"/>
      <c r="DI67" s="38"/>
      <c r="DJ67" s="38"/>
      <c r="DK67" s="38"/>
      <c r="DL67" s="38"/>
      <c r="DM67" s="38"/>
      <c r="DN67" s="38"/>
      <c r="DO67" s="38"/>
      <c r="DP67" s="38"/>
      <c r="DQ67" s="38"/>
      <c r="DR67" s="38"/>
      <c r="DS67" s="38"/>
      <c r="DT67" s="38"/>
      <c r="DU67" s="38"/>
      <c r="DV67" s="38"/>
      <c r="DW67" s="38"/>
      <c r="DX67" s="38"/>
      <c r="DY67" s="38"/>
      <c r="DZ67" s="38"/>
      <c r="EA67" s="38"/>
      <c r="EB67" s="38"/>
      <c r="EC67" s="38"/>
      <c r="ED67" s="38"/>
      <c r="EE67" s="38"/>
      <c r="EF67" s="38"/>
      <c r="EG67" s="38"/>
      <c r="EH67" s="38"/>
      <c r="EI67" s="38"/>
      <c r="EJ67" s="38"/>
      <c r="EK67" s="38"/>
      <c r="EL67" s="38"/>
      <c r="EM67" s="38"/>
      <c r="EN67" s="38"/>
      <c r="EO67" s="38"/>
      <c r="EP67" s="38"/>
      <c r="EQ67" s="38"/>
      <c r="ER67" s="38"/>
      <c r="ES67" s="38"/>
      <c r="ET67" s="38"/>
      <c r="EU67" s="38"/>
      <c r="EV67" s="38"/>
      <c r="EW67" s="38"/>
      <c r="EX67" s="38"/>
      <c r="EY67" s="38"/>
      <c r="EZ67" s="38"/>
      <c r="FA67" s="38"/>
      <c r="FB67" s="38"/>
      <c r="FC67" s="38"/>
      <c r="FD67" s="38"/>
      <c r="FE67" s="38"/>
      <c r="FF67" s="38"/>
      <c r="FG67" s="38"/>
      <c r="FH67" s="38"/>
      <c r="FI67" s="38"/>
      <c r="FJ67" s="38"/>
      <c r="FK67" s="38"/>
      <c r="FL67" s="38"/>
      <c r="FM67" s="38"/>
      <c r="FN67" s="38"/>
      <c r="FO67" s="38"/>
      <c r="FP67" s="38"/>
      <c r="FQ67" s="38"/>
      <c r="FR67" s="38"/>
      <c r="FS67" s="38"/>
      <c r="FT67" s="38"/>
      <c r="FU67" s="38"/>
      <c r="FV67" s="38"/>
      <c r="FW67" s="38"/>
      <c r="FX67" s="38"/>
      <c r="FY67" s="38"/>
      <c r="FZ67" s="38"/>
      <c r="GA67" s="38"/>
      <c r="GB67" s="38"/>
      <c r="GC67" s="38"/>
      <c r="GD67" s="38"/>
      <c r="GE67" s="38"/>
      <c r="GF67" s="38"/>
      <c r="GG67" s="38"/>
      <c r="GH67" s="38"/>
      <c r="GI67" s="38"/>
      <c r="GJ67" s="38"/>
      <c r="GK67" s="38"/>
      <c r="GL67" s="38"/>
      <c r="GM67" s="38"/>
      <c r="GN67" s="38"/>
      <c r="GO67" s="38"/>
      <c r="GP67" s="38"/>
      <c r="GQ67" s="38"/>
      <c r="GR67" s="38"/>
      <c r="GS67" s="38"/>
      <c r="GT67" s="38"/>
      <c r="GU67" s="38"/>
      <c r="GV67" s="38"/>
      <c r="GW67" s="38"/>
      <c r="GX67" s="38"/>
      <c r="GY67" s="38"/>
      <c r="GZ67" s="38"/>
      <c r="HA67" s="38"/>
      <c r="HB67" s="38"/>
      <c r="HC67" s="38"/>
      <c r="HD67" s="38"/>
      <c r="HE67" s="38"/>
      <c r="HF67" s="38"/>
      <c r="HG67" s="38"/>
      <c r="HH67" s="38"/>
      <c r="HI67" s="38"/>
      <c r="HJ67" s="38"/>
      <c r="HK67" s="38"/>
      <c r="HL67" s="38"/>
      <c r="HM67" s="38"/>
      <c r="HN67" s="38"/>
      <c r="HO67" s="38"/>
      <c r="HP67" s="38"/>
      <c r="HQ67" s="38"/>
      <c r="HR67" s="38"/>
      <c r="HS67" s="38"/>
      <c r="HT67" s="38"/>
      <c r="HU67" s="38"/>
      <c r="HV67" s="38"/>
      <c r="HW67" s="38"/>
      <c r="HX67" s="38"/>
      <c r="HY67" s="38"/>
      <c r="HZ67" s="38"/>
      <c r="IA67" s="38"/>
      <c r="IB67" s="38"/>
      <c r="IC67" s="38"/>
      <c r="ID67" s="38"/>
      <c r="IE67" s="38"/>
      <c r="IF67" s="38"/>
      <c r="IG67" s="38"/>
      <c r="IH67" s="38"/>
      <c r="II67" s="38"/>
      <c r="IJ67" s="38"/>
      <c r="IK67" s="38"/>
      <c r="IL67" s="38"/>
      <c r="IM67" s="38"/>
      <c r="IN67" s="38"/>
      <c r="IO67" s="38"/>
      <c r="IP67" s="38"/>
      <c r="IQ67" s="38"/>
      <c r="IR67" s="38"/>
      <c r="IS67" s="38"/>
      <c r="IT67" s="38"/>
      <c r="IU67" s="38"/>
      <c r="IV67" s="38"/>
    </row>
    <row r="68" spans="1:256" s="7" customFormat="1" ht="13.5" customHeight="1">
      <c r="A68" s="52">
        <v>18</v>
      </c>
      <c r="B68" s="86" t="s">
        <v>35</v>
      </c>
      <c r="C68" s="49" t="s">
        <v>36</v>
      </c>
      <c r="D68" s="49" t="s">
        <v>37</v>
      </c>
      <c r="E68" s="49" t="s">
        <v>26</v>
      </c>
      <c r="F68" s="64">
        <v>1.05</v>
      </c>
      <c r="G68" s="61"/>
      <c r="H68" s="61">
        <f>F68*G68</f>
        <v>0</v>
      </c>
      <c r="I68" s="62" t="s">
        <v>31</v>
      </c>
      <c r="K68" s="59"/>
    </row>
    <row r="69" spans="1:256" s="32" customFormat="1" ht="13.5" customHeight="1">
      <c r="A69" s="52">
        <v>19</v>
      </c>
      <c r="B69" s="49" t="s">
        <v>32</v>
      </c>
      <c r="C69" s="49" t="s">
        <v>38</v>
      </c>
      <c r="D69" s="49" t="s">
        <v>39</v>
      </c>
      <c r="E69" s="49" t="s">
        <v>27</v>
      </c>
      <c r="F69" s="64">
        <f>F70</f>
        <v>10</v>
      </c>
      <c r="G69" s="61"/>
      <c r="H69" s="61">
        <f>F69*G69</f>
        <v>0</v>
      </c>
      <c r="I69" s="62" t="s">
        <v>30</v>
      </c>
      <c r="J69" s="77"/>
      <c r="K69" s="7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  <c r="AF69" s="38"/>
      <c r="AG69" s="38"/>
      <c r="AH69" s="38"/>
      <c r="AI69" s="38"/>
      <c r="AJ69" s="38"/>
      <c r="AK69" s="38"/>
      <c r="AL69" s="38"/>
      <c r="AM69" s="38"/>
      <c r="AN69" s="38"/>
      <c r="AO69" s="38"/>
      <c r="AP69" s="38"/>
      <c r="AQ69" s="38"/>
      <c r="AR69" s="38"/>
      <c r="AS69" s="38"/>
      <c r="AT69" s="38"/>
      <c r="AU69" s="38"/>
      <c r="AV69" s="38"/>
      <c r="AW69" s="38"/>
      <c r="AX69" s="38"/>
      <c r="AY69" s="38"/>
      <c r="AZ69" s="38"/>
      <c r="BA69" s="38"/>
      <c r="BB69" s="38"/>
      <c r="BC69" s="38"/>
      <c r="BD69" s="38"/>
      <c r="BE69" s="38"/>
      <c r="BF69" s="38"/>
      <c r="BG69" s="38"/>
      <c r="BH69" s="38"/>
      <c r="BI69" s="38"/>
      <c r="BJ69" s="38"/>
      <c r="BK69" s="38"/>
      <c r="BL69" s="38"/>
      <c r="BM69" s="38"/>
      <c r="BN69" s="38"/>
      <c r="BO69" s="38"/>
      <c r="BP69" s="38"/>
      <c r="BQ69" s="38"/>
      <c r="BR69" s="38"/>
      <c r="BS69" s="38"/>
      <c r="BT69" s="38"/>
      <c r="BU69" s="38"/>
      <c r="BV69" s="38"/>
      <c r="BW69" s="38"/>
      <c r="BX69" s="38"/>
      <c r="BY69" s="38"/>
      <c r="BZ69" s="38"/>
      <c r="CA69" s="38"/>
      <c r="CB69" s="38"/>
      <c r="CC69" s="38"/>
      <c r="CD69" s="38"/>
      <c r="CE69" s="38"/>
      <c r="CF69" s="38"/>
      <c r="CG69" s="38"/>
      <c r="CH69" s="38"/>
      <c r="CI69" s="38"/>
      <c r="CJ69" s="38"/>
      <c r="CK69" s="38"/>
      <c r="CL69" s="38"/>
      <c r="CM69" s="38"/>
      <c r="CN69" s="38"/>
      <c r="CO69" s="38"/>
      <c r="CP69" s="38"/>
      <c r="CQ69" s="38"/>
      <c r="CR69" s="38"/>
      <c r="CS69" s="38"/>
      <c r="CT69" s="38"/>
      <c r="CU69" s="38"/>
      <c r="CV69" s="38"/>
      <c r="CW69" s="38"/>
      <c r="CX69" s="38"/>
      <c r="CY69" s="38"/>
      <c r="CZ69" s="38"/>
      <c r="DA69" s="38"/>
      <c r="DB69" s="38"/>
      <c r="DC69" s="38"/>
      <c r="DD69" s="38"/>
      <c r="DE69" s="38"/>
      <c r="DF69" s="38"/>
      <c r="DG69" s="38"/>
      <c r="DH69" s="38"/>
      <c r="DI69" s="38"/>
      <c r="DJ69" s="38"/>
      <c r="DK69" s="38"/>
      <c r="DL69" s="38"/>
      <c r="DM69" s="38"/>
      <c r="DN69" s="38"/>
      <c r="DO69" s="38"/>
      <c r="DP69" s="38"/>
      <c r="DQ69" s="38"/>
      <c r="DR69" s="38"/>
      <c r="DS69" s="38"/>
      <c r="DT69" s="38"/>
      <c r="DU69" s="38"/>
      <c r="DV69" s="38"/>
      <c r="DW69" s="38"/>
      <c r="DX69" s="38"/>
      <c r="DY69" s="38"/>
      <c r="DZ69" s="38"/>
      <c r="EA69" s="38"/>
      <c r="EB69" s="38"/>
      <c r="EC69" s="38"/>
      <c r="ED69" s="38"/>
      <c r="EE69" s="38"/>
      <c r="EF69" s="38"/>
      <c r="EG69" s="38"/>
      <c r="EH69" s="38"/>
      <c r="EI69" s="38"/>
      <c r="EJ69" s="38"/>
      <c r="EK69" s="38"/>
      <c r="EL69" s="38"/>
      <c r="EM69" s="38"/>
      <c r="EN69" s="38"/>
      <c r="EO69" s="38"/>
      <c r="EP69" s="38"/>
      <c r="EQ69" s="38"/>
      <c r="ER69" s="38"/>
      <c r="ES69" s="38"/>
      <c r="ET69" s="38"/>
      <c r="EU69" s="38"/>
      <c r="EV69" s="38"/>
      <c r="EW69" s="38"/>
      <c r="EX69" s="38"/>
      <c r="EY69" s="38"/>
      <c r="EZ69" s="38"/>
      <c r="FA69" s="38"/>
      <c r="FB69" s="38"/>
      <c r="FC69" s="38"/>
      <c r="FD69" s="38"/>
      <c r="FE69" s="38"/>
      <c r="FF69" s="38"/>
      <c r="FG69" s="38"/>
      <c r="FH69" s="38"/>
      <c r="FI69" s="38"/>
      <c r="FJ69" s="38"/>
      <c r="FK69" s="38"/>
      <c r="FL69" s="38"/>
      <c r="FM69" s="38"/>
      <c r="FN69" s="38"/>
      <c r="FO69" s="38"/>
      <c r="FP69" s="38"/>
    </row>
    <row r="70" spans="1:256" s="2" customFormat="1" ht="13.5" customHeight="1">
      <c r="A70" s="53"/>
      <c r="B70" s="54"/>
      <c r="C70" s="54"/>
      <c r="D70" s="51" t="s">
        <v>40</v>
      </c>
      <c r="E70" s="54"/>
      <c r="F70" s="87">
        <v>10</v>
      </c>
      <c r="G70" s="65"/>
      <c r="H70" s="61"/>
      <c r="I70" s="33"/>
      <c r="J70" s="4"/>
      <c r="K70" s="7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4"/>
      <c r="EF70" s="4"/>
      <c r="EG70" s="4"/>
      <c r="EH70" s="4"/>
      <c r="EI70" s="4"/>
      <c r="EJ70" s="4"/>
      <c r="EK70" s="4"/>
      <c r="EL70" s="4"/>
      <c r="EM70" s="4"/>
      <c r="EN70" s="4"/>
      <c r="EO70" s="4"/>
      <c r="EP70" s="4"/>
      <c r="EQ70" s="4"/>
      <c r="ER70" s="4"/>
      <c r="ES70" s="4"/>
      <c r="ET70" s="4"/>
      <c r="EU70" s="4"/>
      <c r="EV70" s="4"/>
      <c r="EW70" s="4"/>
      <c r="EX70" s="4"/>
      <c r="EY70" s="4"/>
      <c r="EZ70" s="4"/>
      <c r="FA70" s="4"/>
      <c r="FB70" s="4"/>
      <c r="FC70" s="4"/>
      <c r="FD70" s="4"/>
      <c r="FE70" s="4"/>
      <c r="FF70" s="4"/>
      <c r="FG70" s="4"/>
      <c r="FH70" s="4"/>
      <c r="FI70" s="4"/>
      <c r="FJ70" s="4"/>
      <c r="FK70" s="4"/>
      <c r="FL70" s="4"/>
      <c r="FM70" s="4"/>
      <c r="FN70" s="4"/>
      <c r="FO70" s="4"/>
      <c r="FP70" s="4"/>
    </row>
    <row r="71" spans="1:256" s="2" customFormat="1" ht="13.5" customHeight="1">
      <c r="A71" s="53"/>
      <c r="B71" s="54"/>
      <c r="C71" s="54"/>
      <c r="D71" s="51" t="s">
        <v>28</v>
      </c>
      <c r="E71" s="54"/>
      <c r="F71" s="63"/>
      <c r="G71" s="65"/>
      <c r="H71" s="61"/>
      <c r="I71" s="33"/>
      <c r="J71" s="4"/>
      <c r="K71" s="7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</row>
    <row r="72" spans="1:256" s="2" customFormat="1" ht="21" customHeight="1">
      <c r="A72" s="26"/>
      <c r="B72" s="27"/>
      <c r="C72" s="27"/>
      <c r="D72" s="27" t="s">
        <v>18</v>
      </c>
      <c r="E72" s="27"/>
      <c r="F72" s="28"/>
      <c r="G72" s="9"/>
      <c r="H72" s="9">
        <f>H8</f>
        <v>0</v>
      </c>
      <c r="I72" s="4"/>
      <c r="J72" s="30"/>
      <c r="K72" s="7"/>
      <c r="L72" s="30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  <c r="DZ72" s="4"/>
      <c r="EA72" s="4"/>
      <c r="EB72" s="4"/>
      <c r="EC72" s="4"/>
      <c r="ED72" s="4"/>
      <c r="EE72" s="4"/>
      <c r="EF72" s="4"/>
      <c r="EG72" s="4"/>
      <c r="EH72" s="4"/>
      <c r="EI72" s="4"/>
      <c r="EJ72" s="4"/>
      <c r="EK72" s="4"/>
      <c r="EL72" s="4"/>
      <c r="EM72" s="4"/>
      <c r="EN72" s="4"/>
      <c r="EO72" s="4"/>
      <c r="EP72" s="4"/>
      <c r="EQ72" s="4"/>
      <c r="ER72" s="4"/>
      <c r="ES72" s="4"/>
      <c r="ET72" s="4"/>
      <c r="EU72" s="4"/>
      <c r="EV72" s="4"/>
      <c r="EW72" s="4"/>
      <c r="EX72" s="4"/>
      <c r="EY72" s="4"/>
      <c r="EZ72" s="4"/>
      <c r="FA72" s="4"/>
      <c r="FB72" s="4"/>
      <c r="FC72" s="4"/>
      <c r="FD72" s="4"/>
      <c r="FE72" s="4"/>
      <c r="FF72" s="4"/>
      <c r="FG72" s="4"/>
      <c r="FH72" s="4"/>
      <c r="FI72" s="4"/>
      <c r="FJ72" s="4"/>
      <c r="FK72" s="4"/>
      <c r="FL72" s="4"/>
      <c r="FM72" s="4"/>
      <c r="FN72" s="4"/>
      <c r="FO72" s="4"/>
      <c r="FP72" s="4"/>
    </row>
    <row r="73" spans="1:256" s="7" customFormat="1">
      <c r="A73" s="15"/>
      <c r="B73" s="16"/>
      <c r="C73" s="16"/>
      <c r="D73" s="16"/>
      <c r="E73" s="16"/>
      <c r="F73" s="17"/>
      <c r="G73" s="10"/>
      <c r="H73" s="10"/>
      <c r="I73" s="18"/>
      <c r="J73" s="8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</row>
    <row r="74" spans="1:256" ht="13.5" customHeight="1">
      <c r="A74" s="120" t="s">
        <v>19</v>
      </c>
      <c r="B74" s="121"/>
      <c r="C74" s="122"/>
      <c r="D74" s="19" t="s">
        <v>114</v>
      </c>
      <c r="E74" s="20"/>
      <c r="F74" s="21"/>
      <c r="G74" s="12"/>
      <c r="H74" s="22">
        <f>H72</f>
        <v>0</v>
      </c>
      <c r="I74" s="4"/>
      <c r="J74" s="73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  <c r="AF74" s="30"/>
      <c r="AG74" s="30"/>
      <c r="AH74" s="30"/>
      <c r="AI74" s="30"/>
      <c r="AJ74" s="30"/>
      <c r="AK74" s="30"/>
      <c r="AL74" s="30"/>
      <c r="AM74" s="30"/>
      <c r="AN74" s="30"/>
      <c r="AO74" s="30"/>
      <c r="AP74" s="30"/>
      <c r="AQ74" s="30"/>
      <c r="AR74" s="30"/>
      <c r="AS74" s="30"/>
      <c r="AT74" s="30"/>
      <c r="AU74" s="30"/>
      <c r="AV74" s="30"/>
      <c r="AW74" s="30"/>
      <c r="AX74" s="30"/>
      <c r="AY74" s="30"/>
      <c r="AZ74" s="30"/>
      <c r="BA74" s="30"/>
      <c r="BB74" s="30"/>
      <c r="BC74" s="30"/>
      <c r="BD74" s="30"/>
      <c r="BE74" s="30"/>
      <c r="BF74" s="30"/>
      <c r="BG74" s="30"/>
      <c r="BH74" s="30"/>
      <c r="BI74" s="30"/>
      <c r="BJ74" s="30"/>
    </row>
    <row r="75" spans="1:256">
      <c r="J75" s="75"/>
      <c r="L75" s="68"/>
      <c r="M75" s="69"/>
      <c r="N75" s="70"/>
      <c r="O75" s="71"/>
      <c r="P75" s="72"/>
      <c r="Q75" s="72"/>
      <c r="R75" s="8"/>
      <c r="S75" s="73"/>
      <c r="T75" s="74"/>
      <c r="U75" s="68"/>
      <c r="V75" s="69"/>
      <c r="W75" s="70"/>
      <c r="X75" s="71"/>
      <c r="Y75" s="72"/>
      <c r="Z75" s="72"/>
      <c r="AA75" s="8"/>
      <c r="AB75" s="73"/>
      <c r="AC75" s="74"/>
      <c r="AD75" s="68"/>
      <c r="AE75" s="69"/>
      <c r="AF75" s="70"/>
      <c r="AG75" s="71"/>
      <c r="AH75" s="72"/>
      <c r="AI75" s="72"/>
      <c r="AJ75" s="8"/>
      <c r="AK75" s="73"/>
      <c r="AL75" s="74"/>
      <c r="AM75" s="68"/>
      <c r="AN75" s="69"/>
      <c r="AO75" s="70"/>
      <c r="AP75" s="71"/>
      <c r="AQ75" s="72"/>
      <c r="AR75" s="72"/>
      <c r="AS75" s="8"/>
      <c r="AT75" s="73"/>
      <c r="AU75" s="74"/>
      <c r="AV75" s="68"/>
      <c r="AW75" s="69"/>
      <c r="AX75" s="70"/>
      <c r="AY75" s="71"/>
      <c r="AZ75" s="72"/>
      <c r="BA75" s="72"/>
      <c r="BB75" s="8"/>
      <c r="BC75" s="73"/>
      <c r="BD75" s="74"/>
      <c r="BE75" s="68"/>
      <c r="BF75" s="69"/>
      <c r="BG75" s="70"/>
      <c r="BH75" s="71"/>
      <c r="BI75" s="72"/>
      <c r="BJ75" s="72"/>
    </row>
    <row r="76" spans="1:256">
      <c r="A76" s="6" t="s">
        <v>20</v>
      </c>
      <c r="B76" s="44"/>
      <c r="C76" s="6"/>
      <c r="D76" s="6"/>
      <c r="E76" s="6"/>
      <c r="F76" s="6"/>
      <c r="G76" s="5"/>
      <c r="H76" s="6"/>
      <c r="I76" s="23"/>
      <c r="J76" s="76"/>
      <c r="L76" s="68"/>
      <c r="M76" s="69"/>
      <c r="N76" s="70"/>
      <c r="O76" s="71"/>
      <c r="P76" s="72"/>
      <c r="Q76" s="72"/>
      <c r="R76" s="8"/>
      <c r="S76" s="73"/>
      <c r="T76" s="74"/>
      <c r="U76" s="68"/>
      <c r="V76" s="69"/>
      <c r="W76" s="70"/>
      <c r="X76" s="71"/>
      <c r="Y76" s="72"/>
      <c r="Z76" s="72"/>
      <c r="AA76" s="8"/>
      <c r="AB76" s="73"/>
      <c r="AC76" s="74"/>
      <c r="AD76" s="68"/>
      <c r="AE76" s="69"/>
      <c r="AF76" s="70"/>
      <c r="AG76" s="71"/>
      <c r="AH76" s="72"/>
      <c r="AI76" s="72"/>
      <c r="AJ76" s="8"/>
      <c r="AK76" s="73"/>
      <c r="AL76" s="74"/>
      <c r="AM76" s="68"/>
      <c r="AN76" s="69"/>
      <c r="AO76" s="70"/>
      <c r="AP76" s="71"/>
      <c r="AQ76" s="72"/>
      <c r="AR76" s="72"/>
      <c r="AS76" s="8"/>
      <c r="AT76" s="73"/>
      <c r="AU76" s="74"/>
      <c r="AV76" s="68"/>
      <c r="AW76" s="69"/>
      <c r="AX76" s="70"/>
      <c r="AY76" s="71"/>
      <c r="AZ76" s="72"/>
      <c r="BA76" s="72"/>
      <c r="BB76" s="8"/>
      <c r="BC76" s="73"/>
      <c r="BD76" s="74"/>
      <c r="BE76" s="68"/>
      <c r="BF76" s="69"/>
      <c r="BG76" s="70"/>
      <c r="BH76" s="71"/>
      <c r="BI76" s="72"/>
      <c r="BJ76" s="72"/>
    </row>
    <row r="77" spans="1:256" ht="27" customHeight="1">
      <c r="A77" s="123" t="s">
        <v>23</v>
      </c>
      <c r="B77" s="124"/>
      <c r="C77" s="124"/>
      <c r="D77" s="124"/>
      <c r="E77" s="124"/>
      <c r="F77" s="124"/>
      <c r="G77" s="124"/>
      <c r="H77" s="6"/>
      <c r="I77" s="35"/>
      <c r="J77" s="58"/>
      <c r="L77" s="68"/>
      <c r="M77" s="69"/>
      <c r="N77" s="70"/>
      <c r="O77" s="71"/>
      <c r="P77" s="72"/>
      <c r="Q77" s="72"/>
      <c r="R77" s="8"/>
      <c r="S77" s="73"/>
      <c r="T77" s="74"/>
      <c r="U77" s="68"/>
      <c r="V77" s="69"/>
      <c r="W77" s="70"/>
      <c r="X77" s="71"/>
      <c r="Y77" s="72"/>
      <c r="Z77" s="72"/>
      <c r="AA77" s="8"/>
      <c r="AB77" s="73"/>
      <c r="AC77" s="74"/>
      <c r="AD77" s="68"/>
      <c r="AE77" s="69"/>
      <c r="AF77" s="70"/>
      <c r="AG77" s="71"/>
      <c r="AH77" s="72"/>
      <c r="AI77" s="72"/>
      <c r="AJ77" s="8"/>
      <c r="AK77" s="73"/>
      <c r="AL77" s="74"/>
      <c r="AM77" s="68"/>
      <c r="AN77" s="69"/>
      <c r="AO77" s="70"/>
      <c r="AP77" s="71"/>
      <c r="AQ77" s="72"/>
      <c r="AR77" s="72"/>
      <c r="AS77" s="8"/>
      <c r="AT77" s="73"/>
      <c r="AU77" s="74"/>
      <c r="AV77" s="68"/>
      <c r="AW77" s="69"/>
      <c r="AX77" s="70"/>
      <c r="AY77" s="71"/>
      <c r="AZ77" s="72"/>
      <c r="BA77" s="72"/>
      <c r="BB77" s="8"/>
      <c r="BC77" s="73"/>
      <c r="BD77" s="74"/>
      <c r="BE77" s="68"/>
      <c r="BF77" s="69"/>
      <c r="BG77" s="70"/>
      <c r="BH77" s="71"/>
      <c r="BI77" s="72"/>
      <c r="BJ77" s="72"/>
    </row>
    <row r="78" spans="1:256" ht="90" customHeight="1">
      <c r="A78" s="125" t="s">
        <v>24</v>
      </c>
      <c r="B78" s="126"/>
      <c r="C78" s="126"/>
      <c r="D78" s="126"/>
      <c r="E78" s="126"/>
      <c r="F78" s="126"/>
      <c r="G78" s="126"/>
      <c r="H78" s="6"/>
      <c r="I78" s="6"/>
      <c r="J78" s="73"/>
      <c r="L78" s="68"/>
      <c r="M78" s="69"/>
      <c r="N78" s="70"/>
      <c r="O78" s="71"/>
      <c r="P78" s="72"/>
      <c r="Q78" s="72"/>
      <c r="R78" s="8"/>
      <c r="S78" s="73"/>
      <c r="T78" s="74"/>
      <c r="U78" s="68"/>
      <c r="V78" s="69"/>
      <c r="W78" s="70"/>
      <c r="X78" s="71"/>
      <c r="Y78" s="72"/>
      <c r="Z78" s="72"/>
      <c r="AA78" s="8"/>
      <c r="AB78" s="73"/>
      <c r="AC78" s="74"/>
      <c r="AD78" s="68"/>
      <c r="AE78" s="69"/>
      <c r="AF78" s="70"/>
      <c r="AG78" s="71"/>
      <c r="AH78" s="72"/>
      <c r="AI78" s="72"/>
      <c r="AJ78" s="8"/>
      <c r="AK78" s="73"/>
      <c r="AL78" s="74"/>
      <c r="AM78" s="68"/>
      <c r="AN78" s="69"/>
      <c r="AO78" s="70"/>
      <c r="AP78" s="71"/>
      <c r="AQ78" s="72"/>
      <c r="AR78" s="72"/>
      <c r="AS78" s="8"/>
      <c r="AT78" s="73"/>
      <c r="AU78" s="74"/>
      <c r="AV78" s="68"/>
      <c r="AW78" s="69"/>
      <c r="AX78" s="70"/>
      <c r="AY78" s="71"/>
      <c r="AZ78" s="72"/>
      <c r="BA78" s="72"/>
      <c r="BB78" s="8"/>
      <c r="BC78" s="73"/>
      <c r="BD78" s="74"/>
      <c r="BE78" s="68"/>
      <c r="BF78" s="69"/>
      <c r="BG78" s="70"/>
      <c r="BH78" s="71"/>
      <c r="BI78" s="72"/>
      <c r="BJ78" s="72"/>
    </row>
    <row r="79" spans="1:256">
      <c r="A79" s="114" t="s">
        <v>21</v>
      </c>
      <c r="B79" s="115"/>
      <c r="C79" s="115"/>
      <c r="D79" s="115"/>
      <c r="E79" s="115"/>
      <c r="F79" s="115"/>
      <c r="G79" s="115"/>
      <c r="H79" s="36"/>
      <c r="I79" s="37"/>
      <c r="J79" s="73"/>
      <c r="L79" s="68"/>
      <c r="M79" s="69"/>
      <c r="N79" s="70"/>
      <c r="O79" s="71"/>
      <c r="P79" s="72"/>
      <c r="Q79" s="72"/>
      <c r="R79" s="8"/>
      <c r="S79" s="73"/>
      <c r="T79" s="74"/>
      <c r="U79" s="68"/>
      <c r="V79" s="69"/>
      <c r="W79" s="70"/>
      <c r="X79" s="71"/>
      <c r="Y79" s="72"/>
      <c r="Z79" s="72"/>
      <c r="AA79" s="8"/>
      <c r="AB79" s="73"/>
      <c r="AC79" s="74"/>
      <c r="AD79" s="68"/>
      <c r="AE79" s="69"/>
      <c r="AF79" s="70"/>
      <c r="AG79" s="71"/>
      <c r="AH79" s="72"/>
      <c r="AI79" s="72"/>
      <c r="AJ79" s="8"/>
      <c r="AK79" s="73"/>
      <c r="AL79" s="74"/>
      <c r="AM79" s="68"/>
      <c r="AN79" s="69"/>
      <c r="AO79" s="70"/>
      <c r="AP79" s="71"/>
      <c r="AQ79" s="72"/>
      <c r="AR79" s="72"/>
      <c r="AS79" s="8"/>
      <c r="AT79" s="73"/>
      <c r="AU79" s="74"/>
      <c r="AV79" s="68"/>
      <c r="AW79" s="69"/>
      <c r="AX79" s="70"/>
      <c r="AY79" s="71"/>
      <c r="AZ79" s="72"/>
      <c r="BA79" s="72"/>
      <c r="BB79" s="8"/>
      <c r="BC79" s="73"/>
      <c r="BD79" s="74"/>
      <c r="BE79" s="68"/>
      <c r="BF79" s="69"/>
      <c r="BG79" s="70"/>
      <c r="BH79" s="71"/>
      <c r="BI79" s="72"/>
      <c r="BJ79" s="72"/>
    </row>
    <row r="80" spans="1:256">
      <c r="A80" s="114" t="s">
        <v>22</v>
      </c>
      <c r="B80" s="115"/>
      <c r="C80" s="115"/>
      <c r="D80" s="115"/>
      <c r="E80" s="115"/>
      <c r="F80" s="115"/>
      <c r="G80" s="115"/>
      <c r="H80" s="36"/>
      <c r="I80" s="37"/>
      <c r="J80" s="8"/>
      <c r="L80" s="68"/>
      <c r="M80" s="69"/>
      <c r="N80" s="70"/>
      <c r="O80" s="71"/>
      <c r="P80" s="72"/>
      <c r="Q80" s="72"/>
      <c r="R80" s="8"/>
      <c r="S80" s="73"/>
      <c r="T80" s="74"/>
      <c r="U80" s="68"/>
      <c r="V80" s="69"/>
      <c r="W80" s="70"/>
      <c r="X80" s="71"/>
      <c r="Y80" s="72"/>
      <c r="Z80" s="72"/>
      <c r="AA80" s="8"/>
      <c r="AB80" s="73"/>
      <c r="AC80" s="74"/>
      <c r="AD80" s="68"/>
      <c r="AE80" s="69"/>
      <c r="AF80" s="70"/>
      <c r="AG80" s="71"/>
      <c r="AH80" s="72"/>
      <c r="AI80" s="72"/>
      <c r="AJ80" s="8"/>
      <c r="AK80" s="73"/>
      <c r="AL80" s="74"/>
      <c r="AM80" s="68"/>
      <c r="AN80" s="69"/>
      <c r="AO80" s="70"/>
      <c r="AP80" s="71"/>
      <c r="AQ80" s="72"/>
      <c r="AR80" s="72"/>
      <c r="AS80" s="8"/>
      <c r="AT80" s="73"/>
      <c r="AU80" s="74"/>
      <c r="AV80" s="68"/>
      <c r="AW80" s="69"/>
      <c r="AX80" s="70"/>
      <c r="AY80" s="71"/>
      <c r="AZ80" s="72"/>
      <c r="BA80" s="72"/>
      <c r="BB80" s="8"/>
      <c r="BC80" s="73"/>
      <c r="BD80" s="74"/>
      <c r="BE80" s="68"/>
      <c r="BF80" s="69"/>
      <c r="BG80" s="70"/>
      <c r="BH80" s="71"/>
      <c r="BI80" s="72"/>
      <c r="BJ80" s="72"/>
    </row>
    <row r="81" spans="1:179">
      <c r="A81" s="66"/>
      <c r="B81" s="67"/>
      <c r="C81" s="67"/>
      <c r="D81" s="67"/>
      <c r="E81" s="67"/>
      <c r="F81" s="67"/>
      <c r="G81" s="67"/>
      <c r="H81" s="36"/>
      <c r="I81" s="37"/>
      <c r="J81" s="8"/>
      <c r="L81" s="68"/>
      <c r="M81" s="69"/>
      <c r="N81" s="70"/>
      <c r="O81" s="71"/>
      <c r="P81" s="72"/>
      <c r="Q81" s="72"/>
      <c r="R81" s="8"/>
      <c r="S81" s="73"/>
      <c r="T81" s="74"/>
      <c r="U81" s="68"/>
      <c r="V81" s="69"/>
      <c r="W81" s="70"/>
      <c r="X81" s="71"/>
      <c r="Y81" s="72"/>
      <c r="Z81" s="72"/>
      <c r="AA81" s="8"/>
      <c r="AB81" s="73"/>
      <c r="AC81" s="74"/>
      <c r="AD81" s="68"/>
      <c r="AE81" s="69"/>
      <c r="AF81" s="70"/>
      <c r="AG81" s="71"/>
      <c r="AH81" s="72"/>
      <c r="AI81" s="72"/>
      <c r="AJ81" s="8"/>
      <c r="AK81" s="73"/>
      <c r="AL81" s="74"/>
      <c r="AM81" s="68"/>
      <c r="AN81" s="69"/>
      <c r="AO81" s="70"/>
      <c r="AP81" s="71"/>
      <c r="AQ81" s="72"/>
      <c r="AR81" s="72"/>
      <c r="AS81" s="8"/>
      <c r="AT81" s="73"/>
      <c r="AU81" s="74"/>
      <c r="AV81" s="68"/>
      <c r="AW81" s="69"/>
      <c r="AX81" s="70"/>
      <c r="AY81" s="71"/>
      <c r="AZ81" s="72"/>
      <c r="BA81" s="72"/>
      <c r="BB81" s="8"/>
      <c r="BC81" s="73"/>
      <c r="BD81" s="74"/>
      <c r="BE81" s="68"/>
      <c r="BF81" s="69"/>
      <c r="BG81" s="70"/>
      <c r="BH81" s="71"/>
      <c r="BI81" s="72"/>
      <c r="BJ81" s="72"/>
    </row>
    <row r="82" spans="1:179">
      <c r="J82" s="73"/>
      <c r="L82" s="68"/>
      <c r="M82" s="69"/>
      <c r="N82" s="70"/>
      <c r="O82" s="71"/>
      <c r="P82" s="72"/>
      <c r="Q82" s="72"/>
      <c r="R82" s="8"/>
      <c r="S82" s="73"/>
      <c r="T82" s="74"/>
      <c r="U82" s="68"/>
      <c r="V82" s="69"/>
      <c r="W82" s="70"/>
      <c r="X82" s="71"/>
      <c r="Y82" s="72"/>
      <c r="Z82" s="72"/>
      <c r="AA82" s="8"/>
      <c r="AB82" s="73"/>
      <c r="AC82" s="74"/>
      <c r="AD82" s="68"/>
      <c r="AE82" s="69"/>
      <c r="AF82" s="70"/>
      <c r="AG82" s="71"/>
      <c r="AH82" s="72"/>
      <c r="AI82" s="72"/>
      <c r="AJ82" s="8"/>
      <c r="AK82" s="73"/>
      <c r="AL82" s="74"/>
      <c r="AM82" s="68"/>
      <c r="AN82" s="69"/>
      <c r="AO82" s="70"/>
      <c r="AP82" s="71"/>
      <c r="AQ82" s="72"/>
      <c r="AR82" s="72"/>
      <c r="AS82" s="8"/>
      <c r="AT82" s="73"/>
      <c r="AU82" s="74"/>
      <c r="AV82" s="68"/>
      <c r="AW82" s="69"/>
      <c r="AX82" s="70"/>
      <c r="AY82" s="71"/>
      <c r="AZ82" s="72"/>
      <c r="BA82" s="72"/>
      <c r="BB82" s="8"/>
      <c r="BC82" s="73"/>
      <c r="BD82" s="74"/>
      <c r="BE82" s="68"/>
      <c r="BF82" s="69"/>
      <c r="BG82" s="70"/>
      <c r="BH82" s="71"/>
      <c r="BI82" s="72"/>
      <c r="BJ82" s="72"/>
    </row>
    <row r="83" spans="1:179">
      <c r="J83" s="73"/>
      <c r="L83" s="68"/>
      <c r="M83" s="69"/>
      <c r="N83" s="70"/>
      <c r="O83" s="71"/>
      <c r="P83" s="72"/>
      <c r="Q83" s="72"/>
      <c r="R83" s="8"/>
      <c r="S83" s="73"/>
      <c r="T83" s="74"/>
      <c r="U83" s="68"/>
      <c r="V83" s="69"/>
      <c r="W83" s="70"/>
      <c r="X83" s="71"/>
      <c r="Y83" s="72"/>
      <c r="Z83" s="72"/>
      <c r="AA83" s="8"/>
      <c r="AB83" s="73"/>
      <c r="AC83" s="74"/>
      <c r="AD83" s="68"/>
      <c r="AE83" s="69"/>
      <c r="AF83" s="70"/>
      <c r="AG83" s="71"/>
      <c r="AH83" s="72"/>
      <c r="AI83" s="72"/>
      <c r="AJ83" s="8"/>
      <c r="AK83" s="73"/>
      <c r="AL83" s="74"/>
      <c r="AM83" s="68"/>
      <c r="AN83" s="69"/>
      <c r="AO83" s="70"/>
      <c r="AP83" s="71"/>
      <c r="AQ83" s="72"/>
      <c r="AR83" s="72"/>
      <c r="AS83" s="8"/>
      <c r="AT83" s="73"/>
      <c r="AU83" s="74"/>
      <c r="AV83" s="68"/>
      <c r="AW83" s="69"/>
      <c r="AX83" s="70"/>
      <c r="AY83" s="71"/>
      <c r="AZ83" s="72"/>
      <c r="BA83" s="72"/>
      <c r="BB83" s="8"/>
      <c r="BC83" s="73"/>
      <c r="BD83" s="74"/>
      <c r="BE83" s="68"/>
      <c r="BF83" s="69"/>
      <c r="BG83" s="70"/>
      <c r="BH83" s="71"/>
      <c r="BI83" s="72"/>
      <c r="BJ83" s="72"/>
    </row>
    <row r="84" spans="1:179">
      <c r="J84" s="8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</row>
    <row r="85" spans="1:179">
      <c r="J85" s="30"/>
    </row>
    <row r="86" spans="1:179">
      <c r="J86" s="30"/>
    </row>
    <row r="87" spans="1:179">
      <c r="J87" s="30"/>
    </row>
    <row r="88" spans="1:179">
      <c r="J88" s="30"/>
    </row>
    <row r="89" spans="1:179">
      <c r="J89" s="30"/>
    </row>
    <row r="90" spans="1:179" s="7" customFormat="1">
      <c r="A90" s="15"/>
      <c r="B90" s="16"/>
      <c r="C90" s="16"/>
      <c r="D90" s="16"/>
      <c r="E90" s="16"/>
      <c r="F90" s="17"/>
      <c r="G90" s="11"/>
      <c r="H90" s="10"/>
      <c r="I90" s="18"/>
      <c r="J90" s="30"/>
      <c r="FQ90"/>
      <c r="FR90"/>
      <c r="FS90"/>
      <c r="FT90"/>
      <c r="FU90"/>
      <c r="FV90"/>
      <c r="FW90"/>
    </row>
    <row r="91" spans="1:179" s="7" customFormat="1">
      <c r="A91" s="15"/>
      <c r="B91" s="16"/>
      <c r="C91" s="16"/>
      <c r="D91" s="16"/>
      <c r="E91" s="16"/>
      <c r="F91" s="17"/>
      <c r="G91" s="11"/>
      <c r="H91" s="10"/>
      <c r="I91" s="18"/>
      <c r="J91" s="30"/>
      <c r="FQ91"/>
      <c r="FR91"/>
      <c r="FS91"/>
      <c r="FT91"/>
      <c r="FU91"/>
      <c r="FV91"/>
      <c r="FW91"/>
    </row>
    <row r="92" spans="1:179" s="7" customFormat="1">
      <c r="A92" s="15"/>
      <c r="B92" s="16"/>
      <c r="C92" s="16"/>
      <c r="D92" s="16"/>
      <c r="E92" s="16"/>
      <c r="F92" s="17"/>
      <c r="G92" s="11"/>
      <c r="H92" s="10"/>
      <c r="I92" s="18"/>
      <c r="FQ92"/>
      <c r="FR92"/>
      <c r="FS92"/>
      <c r="FT92"/>
      <c r="FU92"/>
      <c r="FV92"/>
      <c r="FW92"/>
    </row>
    <row r="93" spans="1:179" s="7" customFormat="1">
      <c r="A93" s="15"/>
      <c r="B93" s="16"/>
      <c r="C93" s="16"/>
      <c r="D93" s="16"/>
      <c r="E93" s="16"/>
      <c r="F93" s="17"/>
      <c r="G93" s="11"/>
      <c r="H93" s="10"/>
      <c r="I93" s="18"/>
      <c r="FQ93"/>
      <c r="FR93"/>
      <c r="FS93"/>
      <c r="FT93"/>
      <c r="FU93"/>
      <c r="FV93"/>
      <c r="FW93"/>
    </row>
  </sheetData>
  <mergeCells count="8">
    <mergeCell ref="A80:G80"/>
    <mergeCell ref="A2:I2"/>
    <mergeCell ref="A3:D3"/>
    <mergeCell ref="A74:C74"/>
    <mergeCell ref="A77:G77"/>
    <mergeCell ref="A78:G78"/>
    <mergeCell ref="A79:G79"/>
    <mergeCell ref="G59:H59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6" fitToHeight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01-D.1.1.c.03 - VÝPIS OST. VÝR.</vt:lpstr>
      <vt:lpstr>'01-D.1.1.c.03 - VÝPIS OST. VÝR.'!Oblast_tisku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2021-01-25T13:09:09Z</dcterms:modified>
</cp:coreProperties>
</file>